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1\Desktop\Мониторинг қорытынды 2025-2026 жыл\"/>
    </mc:Choice>
  </mc:AlternateContent>
  <xr:revisionPtr revIDLastSave="0" documentId="13_ncr:1_{F1910665-8A97-4472-BA98-380547A1FAB2}" xr6:coauthVersionLast="47" xr6:coauthVersionMax="47" xr10:uidLastSave="{00000000-0000-0000-0000-000000000000}"/>
  <bookViews>
    <workbookView xWindow="-108" yWindow="-108" windowWidth="23256" windowHeight="12576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16" l="1"/>
  <c r="AC13" i="16" s="1"/>
  <c r="Z13" i="16"/>
  <c r="AA13" i="16" s="1"/>
  <c r="X13" i="16"/>
  <c r="Y13" i="16" s="1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H15" i="16" s="1"/>
  <c r="AN17" i="13"/>
  <c r="AM17" i="13"/>
  <c r="AL17" i="13"/>
  <c r="I15" i="16" l="1"/>
  <c r="K15" i="16"/>
  <c r="M15" i="16"/>
  <c r="O15" i="16"/>
  <c r="Q15" i="16"/>
  <c r="S15" i="16"/>
  <c r="U15" i="16"/>
  <c r="W15" i="16"/>
  <c r="J15" i="16"/>
  <c r="L15" i="16"/>
  <c r="N15" i="16"/>
  <c r="P15" i="16"/>
  <c r="R15" i="16"/>
  <c r="T15" i="16"/>
  <c r="V15" i="16"/>
  <c r="AK17" i="13" l="1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U18" i="13" s="1"/>
  <c r="T17" i="13"/>
  <c r="S17" i="13"/>
  <c r="S18" i="13" s="1"/>
  <c r="R17" i="13"/>
  <c r="Q17" i="13"/>
  <c r="Q18" i="13" s="1"/>
  <c r="P17" i="13"/>
  <c r="O17" i="13"/>
  <c r="O18" i="13" s="1"/>
  <c r="N17" i="13"/>
  <c r="M17" i="13"/>
  <c r="M18" i="13" s="1"/>
  <c r="L17" i="13"/>
  <c r="K17" i="13"/>
  <c r="K18" i="13" s="1"/>
  <c r="J17" i="13"/>
  <c r="I17" i="13"/>
  <c r="I18" i="13" s="1"/>
  <c r="H17" i="13"/>
  <c r="G17" i="13"/>
  <c r="G18" i="13" s="1"/>
  <c r="F17" i="13"/>
  <c r="E17" i="13"/>
  <c r="E18" i="13" s="1"/>
  <c r="D17" i="13"/>
  <c r="W18" i="13" l="1"/>
  <c r="AA18" i="13"/>
  <c r="AE18" i="13"/>
  <c r="AI18" i="13"/>
  <c r="Y18" i="13"/>
  <c r="AC18" i="13"/>
  <c r="AG18" i="13"/>
  <c r="AK18" i="13"/>
  <c r="D18" i="13"/>
  <c r="AM18" i="13"/>
  <c r="AN18" i="13"/>
  <c r="AL18" i="13"/>
  <c r="F18" i="13"/>
  <c r="H18" i="13"/>
  <c r="J18" i="13"/>
  <c r="L18" i="13"/>
  <c r="N18" i="13"/>
  <c r="P18" i="13"/>
  <c r="R18" i="13"/>
  <c r="T18" i="13"/>
  <c r="V18" i="13"/>
  <c r="X18" i="13"/>
  <c r="Z18" i="13"/>
  <c r="AB18" i="13"/>
  <c r="AD18" i="13"/>
  <c r="AF18" i="13"/>
  <c r="AH18" i="13"/>
  <c r="AJ18" i="13"/>
  <c r="Q17" i="10"/>
  <c r="R17" i="10"/>
  <c r="S17" i="10"/>
  <c r="T17" i="10"/>
  <c r="U17" i="10"/>
  <c r="V17" i="10"/>
  <c r="W17" i="10"/>
  <c r="X17" i="10"/>
  <c r="Y17" i="10"/>
  <c r="AB12" i="16"/>
  <c r="AC12" i="16" s="1"/>
  <c r="AB11" i="16"/>
  <c r="AC11" i="16" s="1"/>
  <c r="AB10" i="16"/>
  <c r="AB9" i="16"/>
  <c r="AC9" i="16" s="1"/>
  <c r="Z12" i="16"/>
  <c r="AA12" i="16" s="1"/>
  <c r="Z11" i="16"/>
  <c r="AA11" i="16" s="1"/>
  <c r="Z10" i="16"/>
  <c r="Z9" i="16"/>
  <c r="AA9" i="16" s="1"/>
  <c r="X12" i="16"/>
  <c r="Y12" i="16" s="1"/>
  <c r="X11" i="16"/>
  <c r="Y11" i="16" s="1"/>
  <c r="X10" i="16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AC10" i="16" l="1"/>
  <c r="AB14" i="16"/>
  <c r="AA10" i="16"/>
  <c r="Z14" i="16"/>
  <c r="Y10" i="16"/>
  <c r="X14" i="16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<sst xmlns="http://schemas.openxmlformats.org/spreadsheetml/2006/main" count="340" uniqueCount="68">
  <si>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</si>
  <si>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</si>
  <si>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</si>
  <si>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</si>
  <si>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</si>
  <si>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</si>
  <si>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</si>
  <si>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</si>
  <si>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</si>
  <si>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</si>
  <si>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</si>
  <si>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</si>
  <si>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</si>
  <si>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</si>
  <si>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</si>
  <si>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</si>
  <si>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</si>
  <si>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</si>
  <si>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</si>
  <si>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</si>
  <si>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</si>
  <si>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</si>
  <si>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</si>
  <si>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</si>
  <si>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</si>
  <si>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</si>
  <si>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</si>
  <si>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</si>
  <si>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</si>
  <si>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</si>
  <si>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</si>
  <si>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</si>
  <si>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</si>
  <si>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</si>
  <si>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</si>
  <si>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</si>
  <si>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</si>
  <si>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</si>
  <si>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</si>
  <si>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</si>
  <si>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</si>
  <si>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</si>
  <si>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</si>
  <si>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+</t>
  </si>
  <si>
    <t>МДҰ атауы: "Батыр-1балабақшасы</t>
  </si>
  <si>
    <t xml:space="preserve">Әдіскерінің аты-жөні:Шамшагул Базаровна </t>
  </si>
  <si>
    <t>Жұлдыз</t>
  </si>
  <si>
    <t xml:space="preserve">Құлпынай </t>
  </si>
  <si>
    <t xml:space="preserve">Толағай </t>
  </si>
  <si>
    <t>Ер-Төстік</t>
  </si>
  <si>
    <t>Мектепке дейінгі ұйым әдіскерінің кіші жас топтары бойынша аралық жинақтау парағы</t>
  </si>
  <si>
    <t>Мектепке дейінгі ұйым әдіскерінің ортаңғы топтары бойынша аралық  жинақтау парағы</t>
  </si>
  <si>
    <t>Мектепке дейінгі ұйым әдіскерінің ересек топтары бойынша  аралық жинақтау парағы</t>
  </si>
  <si>
    <t>Мектепке дейінгі ұйым әдіскерінің мектепалды топтары бойынша  аралық жинақтау парағы</t>
  </si>
  <si>
    <t>Мектепке дейінгі ұйым бойынша әдіскерінің  аралық жинағы</t>
  </si>
  <si>
    <t>Матжанова Құндыз</t>
  </si>
  <si>
    <t xml:space="preserve">Абибулаева Жұлдыз </t>
  </si>
  <si>
    <t>Тигисова Айгерим</t>
  </si>
  <si>
    <t xml:space="preserve">Сәдиева Ұлбеке </t>
  </si>
  <si>
    <t>"Айгөлек" ортаңғы топ</t>
  </si>
  <si>
    <t>"Бәйтерек" ересек топ</t>
  </si>
  <si>
    <t>"Күншуақ"Мад тобы</t>
  </si>
  <si>
    <t>"Толағай" ересек тобы</t>
  </si>
  <si>
    <t>"Бүлдіршін" кіші тобы</t>
  </si>
  <si>
    <t>Әдіскерінің аты-жөні: Маджитова Салтанат</t>
  </si>
  <si>
    <t>МДҰ атауы: "Жұлдыз" балабақшасы</t>
  </si>
  <si>
    <t>Мекен-жайы: Батыр ауылы Емір 44\4</t>
  </si>
  <si>
    <t>Оқыту тілі:қазақ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</si>
</sst>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/>
    <xf numFmtId="1" fontId="7" fillId="0" borderId="1" xfId="0" applyNumberFormat="1" applyFont="1" applyBorder="1" applyAlignment="1"/>
    <xf numFmtId="1" fontId="1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8" t="s">
        <v>29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8" t="s">
        <v>18</v>
      </c>
      <c r="Y2" s="48"/>
    </row>
    <row r="3" spans="1:25" ht="15.6" x14ac:dyDescent="0.3">
      <c r="A3" s="3"/>
      <c r="B3" s="49" t="s">
        <v>17</v>
      </c>
      <c r="C3" s="49"/>
      <c r="D3" s="49"/>
      <c r="E3" s="49"/>
      <c r="F3" s="49"/>
      <c r="G3" s="3"/>
      <c r="H3" s="3"/>
      <c r="I3" s="3"/>
      <c r="J3" s="3"/>
      <c r="K3" s="3"/>
      <c r="L3" s="49" t="s">
        <v>30</v>
      </c>
      <c r="M3" s="49"/>
      <c r="N3" s="49"/>
      <c r="O3" s="49"/>
      <c r="P3" s="49"/>
      <c r="Q3" s="49"/>
      <c r="R3" s="49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50" t="s">
        <v>22</v>
      </c>
      <c r="M4" s="50"/>
      <c r="N4" s="50"/>
      <c r="O4" s="50"/>
      <c r="P4" s="50"/>
      <c r="Q4" s="50"/>
      <c r="R4" s="50"/>
      <c r="S4" s="21"/>
      <c r="T4" s="19"/>
      <c r="U4" s="19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54" t="s">
        <v>0</v>
      </c>
      <c r="B7" s="52" t="s">
        <v>3</v>
      </c>
      <c r="C7" s="52" t="s">
        <v>4</v>
      </c>
      <c r="D7" s="52" t="s">
        <v>10</v>
      </c>
      <c r="E7" s="52" t="s">
        <v>5</v>
      </c>
      <c r="F7" s="52"/>
      <c r="G7" s="52"/>
      <c r="H7" s="52" t="s">
        <v>8</v>
      </c>
      <c r="I7" s="52"/>
      <c r="J7" s="52"/>
      <c r="K7" s="52"/>
      <c r="L7" s="52"/>
      <c r="M7" s="52"/>
      <c r="N7" s="52" t="s">
        <v>6</v>
      </c>
      <c r="O7" s="52"/>
      <c r="P7" s="52"/>
      <c r="Q7" s="52" t="s">
        <v>9</v>
      </c>
      <c r="R7" s="52"/>
      <c r="S7" s="52"/>
      <c r="T7" s="52"/>
      <c r="U7" s="52"/>
      <c r="V7" s="52"/>
      <c r="W7" s="52" t="s">
        <v>7</v>
      </c>
      <c r="X7" s="52"/>
      <c r="Y7" s="52"/>
    </row>
    <row r="8" spans="1:25" ht="14.25" customHeight="1" x14ac:dyDescent="0.3">
      <c r="A8" s="54"/>
      <c r="B8" s="52"/>
      <c r="C8" s="52"/>
      <c r="D8" s="52"/>
      <c r="E8" s="52" t="s">
        <v>14</v>
      </c>
      <c r="F8" s="52" t="s">
        <v>15</v>
      </c>
      <c r="G8" s="52" t="s">
        <v>16</v>
      </c>
      <c r="H8" s="52" t="s">
        <v>41</v>
      </c>
      <c r="I8" s="52"/>
      <c r="J8" s="52"/>
      <c r="K8" s="52" t="s">
        <v>19</v>
      </c>
      <c r="L8" s="52"/>
      <c r="M8" s="52"/>
      <c r="N8" s="52" t="s">
        <v>14</v>
      </c>
      <c r="O8" s="52" t="s">
        <v>15</v>
      </c>
      <c r="P8" s="52" t="s">
        <v>16</v>
      </c>
      <c r="Q8" s="52" t="s">
        <v>20</v>
      </c>
      <c r="R8" s="52"/>
      <c r="S8" s="52"/>
      <c r="T8" s="52" t="s">
        <v>21</v>
      </c>
      <c r="U8" s="52"/>
      <c r="V8" s="52"/>
      <c r="W8" s="1"/>
      <c r="X8" s="1"/>
      <c r="Y8" s="1"/>
    </row>
    <row r="9" spans="1:25" ht="128.25" customHeight="1" x14ac:dyDescent="0.3">
      <c r="A9" s="54"/>
      <c r="B9" s="52"/>
      <c r="C9" s="52"/>
      <c r="D9" s="52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6" x14ac:dyDescent="0.3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6" x14ac:dyDescent="0.3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6" x14ac:dyDescent="0.3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6" x14ac:dyDescent="0.3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6" x14ac:dyDescent="0.3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53" t="s">
        <v>1</v>
      </c>
      <c r="B17" s="53"/>
      <c r="C17" s="53"/>
      <c r="D17" s="20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6" x14ac:dyDescent="0.3">
      <c r="A18" s="51" t="s">
        <v>11</v>
      </c>
      <c r="B18" s="51"/>
      <c r="C18" s="51"/>
      <c r="D18" s="2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opLeftCell="N1" zoomScale="70" zoomScaleNormal="70" workbookViewId="0">
      <selection activeCell="C21" sqref="C21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57" t="s">
        <v>50</v>
      </c>
      <c r="C2" s="57"/>
      <c r="D2" s="57"/>
      <c r="E2" s="57"/>
      <c r="F2" s="57"/>
      <c r="G2" s="57"/>
      <c r="H2" s="35"/>
      <c r="I2" s="35"/>
      <c r="J2" s="35"/>
      <c r="K2" s="31"/>
      <c r="L2" s="49" t="s">
        <v>44</v>
      </c>
      <c r="M2" s="49"/>
      <c r="N2" s="49"/>
      <c r="O2" s="49"/>
      <c r="P2" s="49"/>
      <c r="Q2" s="49"/>
      <c r="R2" s="49"/>
      <c r="S2" s="49"/>
      <c r="T2" s="49"/>
      <c r="U2" s="4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8" t="s">
        <v>18</v>
      </c>
      <c r="AH2" s="48"/>
    </row>
    <row r="3" spans="1:34" ht="15.6" x14ac:dyDescent="0.3">
      <c r="A3" s="3"/>
      <c r="B3" s="49" t="s">
        <v>45</v>
      </c>
      <c r="C3" s="49"/>
      <c r="D3" s="49"/>
      <c r="E3" s="49"/>
      <c r="F3" s="49"/>
      <c r="G3" s="3"/>
      <c r="H3" s="3"/>
      <c r="I3" s="3"/>
      <c r="J3" s="3"/>
      <c r="K3" s="3"/>
      <c r="L3" s="66" t="s">
        <v>23</v>
      </c>
      <c r="M3" s="66"/>
      <c r="N3" s="66"/>
      <c r="O3" s="66"/>
      <c r="P3" s="66"/>
      <c r="Q3" s="66"/>
      <c r="R3" s="6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50" t="s">
        <v>22</v>
      </c>
      <c r="M4" s="50"/>
      <c r="N4" s="50"/>
      <c r="O4" s="50"/>
      <c r="P4" s="50"/>
      <c r="Q4" s="50"/>
      <c r="R4" s="50"/>
      <c r="S4" s="50"/>
      <c r="T4" s="50"/>
      <c r="U4" s="50"/>
      <c r="V4" s="32"/>
      <c r="W4" s="32"/>
      <c r="X4" s="32"/>
      <c r="Y4" s="32"/>
      <c r="Z4" s="32"/>
      <c r="AA4" s="32"/>
      <c r="AB4" s="32"/>
      <c r="AC4" s="32"/>
      <c r="AD4" s="3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54" t="s">
        <v>0</v>
      </c>
      <c r="B7" s="52" t="s">
        <v>3</v>
      </c>
      <c r="C7" s="52" t="s">
        <v>4</v>
      </c>
      <c r="D7" s="52" t="s">
        <v>10</v>
      </c>
      <c r="E7" s="52" t="s">
        <v>5</v>
      </c>
      <c r="F7" s="52"/>
      <c r="G7" s="52"/>
      <c r="H7" s="63" t="s">
        <v>8</v>
      </c>
      <c r="I7" s="64"/>
      <c r="J7" s="64"/>
      <c r="K7" s="64"/>
      <c r="L7" s="64"/>
      <c r="M7" s="65"/>
      <c r="N7" s="52" t="s">
        <v>6</v>
      </c>
      <c r="O7" s="52"/>
      <c r="P7" s="52"/>
      <c r="Q7" s="63" t="s">
        <v>9</v>
      </c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5"/>
      <c r="AF7" s="52" t="s">
        <v>7</v>
      </c>
      <c r="AG7" s="52"/>
      <c r="AH7" s="52"/>
    </row>
    <row r="8" spans="1:34" ht="15.75" customHeight="1" x14ac:dyDescent="0.3">
      <c r="A8" s="54"/>
      <c r="B8" s="52"/>
      <c r="C8" s="52"/>
      <c r="D8" s="52"/>
      <c r="E8" s="55" t="s">
        <v>14</v>
      </c>
      <c r="F8" s="55" t="s">
        <v>15</v>
      </c>
      <c r="G8" s="55" t="s">
        <v>16</v>
      </c>
      <c r="H8" s="52" t="s">
        <v>41</v>
      </c>
      <c r="I8" s="52"/>
      <c r="J8" s="52"/>
      <c r="K8" s="52" t="s">
        <v>19</v>
      </c>
      <c r="L8" s="52"/>
      <c r="M8" s="52"/>
      <c r="N8" s="55" t="s">
        <v>14</v>
      </c>
      <c r="O8" s="55" t="s">
        <v>15</v>
      </c>
      <c r="P8" s="55" t="s">
        <v>16</v>
      </c>
      <c r="Q8" s="52" t="s">
        <v>25</v>
      </c>
      <c r="R8" s="52"/>
      <c r="S8" s="52"/>
      <c r="T8" s="52" t="s">
        <v>20</v>
      </c>
      <c r="U8" s="52"/>
      <c r="V8" s="52"/>
      <c r="W8" s="52" t="s">
        <v>26</v>
      </c>
      <c r="X8" s="52"/>
      <c r="Y8" s="52"/>
      <c r="Z8" s="63" t="s">
        <v>27</v>
      </c>
      <c r="AA8" s="64"/>
      <c r="AB8" s="65"/>
      <c r="AC8" s="63" t="s">
        <v>21</v>
      </c>
      <c r="AD8" s="64"/>
      <c r="AE8" s="65"/>
      <c r="AF8" s="55" t="s">
        <v>14</v>
      </c>
      <c r="AG8" s="55" t="s">
        <v>15</v>
      </c>
      <c r="AH8" s="55" t="s">
        <v>16</v>
      </c>
    </row>
    <row r="9" spans="1:34" ht="126.75" customHeight="1" x14ac:dyDescent="0.3">
      <c r="A9" s="54"/>
      <c r="B9" s="52"/>
      <c r="C9" s="52"/>
      <c r="D9" s="52"/>
      <c r="E9" s="56"/>
      <c r="F9" s="56"/>
      <c r="G9" s="5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6"/>
      <c r="O9" s="56"/>
      <c r="P9" s="56"/>
      <c r="Q9" s="28" t="s">
        <v>14</v>
      </c>
      <c r="R9" s="28" t="s">
        <v>15</v>
      </c>
      <c r="S9" s="28" t="s">
        <v>16</v>
      </c>
      <c r="T9" s="28" t="s">
        <v>14</v>
      </c>
      <c r="U9" s="28" t="s">
        <v>15</v>
      </c>
      <c r="V9" s="28" t="s">
        <v>16</v>
      </c>
      <c r="W9" s="28" t="s">
        <v>14</v>
      </c>
      <c r="X9" s="28" t="s">
        <v>15</v>
      </c>
      <c r="Y9" s="28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6"/>
      <c r="AG9" s="56"/>
      <c r="AH9" s="56"/>
    </row>
    <row r="10" spans="1:34" ht="15.6" x14ac:dyDescent="0.3">
      <c r="A10" s="5">
        <v>1</v>
      </c>
      <c r="B10" s="6" t="s">
        <v>46</v>
      </c>
      <c r="C10" s="6" t="s">
        <v>58</v>
      </c>
      <c r="D10" s="11">
        <v>25</v>
      </c>
      <c r="E10" s="11">
        <v>18</v>
      </c>
      <c r="F10" s="11">
        <v>5</v>
      </c>
      <c r="G10" s="11">
        <v>2</v>
      </c>
      <c r="H10" s="11">
        <v>17</v>
      </c>
      <c r="I10" s="11">
        <v>5</v>
      </c>
      <c r="J10" s="11">
        <v>3</v>
      </c>
      <c r="K10" s="11">
        <v>18</v>
      </c>
      <c r="L10" s="11">
        <v>5</v>
      </c>
      <c r="M10" s="11">
        <v>2</v>
      </c>
      <c r="N10" s="11">
        <v>17</v>
      </c>
      <c r="O10" s="11">
        <v>5</v>
      </c>
      <c r="P10" s="11">
        <v>3</v>
      </c>
      <c r="Q10" s="11">
        <v>17</v>
      </c>
      <c r="R10" s="11">
        <v>5</v>
      </c>
      <c r="S10" s="11">
        <v>3</v>
      </c>
      <c r="T10" s="11">
        <v>18</v>
      </c>
      <c r="U10" s="11">
        <v>5</v>
      </c>
      <c r="V10" s="11">
        <v>2</v>
      </c>
      <c r="W10" s="11">
        <v>18</v>
      </c>
      <c r="X10" s="11">
        <v>5</v>
      </c>
      <c r="Y10" s="11">
        <v>3</v>
      </c>
      <c r="Z10" s="11">
        <v>17</v>
      </c>
      <c r="AA10" s="11">
        <v>5</v>
      </c>
      <c r="AB10" s="11">
        <v>3</v>
      </c>
      <c r="AC10" s="11">
        <v>18</v>
      </c>
      <c r="AD10" s="11">
        <v>5</v>
      </c>
      <c r="AE10" s="11">
        <v>2</v>
      </c>
      <c r="AF10" s="11">
        <v>17</v>
      </c>
      <c r="AG10" s="11">
        <v>5</v>
      </c>
      <c r="AH10" s="11">
        <v>3</v>
      </c>
    </row>
    <row r="11" spans="1:34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 x14ac:dyDescent="0.3">
      <c r="A17" s="60" t="s">
        <v>1</v>
      </c>
      <c r="B17" s="61"/>
      <c r="C17" s="62"/>
      <c r="D17" s="13">
        <f t="shared" ref="D17:AH17" si="0">SUM(D10:D16)</f>
        <v>25</v>
      </c>
      <c r="E17" s="11">
        <f t="shared" si="0"/>
        <v>18</v>
      </c>
      <c r="F17" s="11">
        <f t="shared" si="0"/>
        <v>5</v>
      </c>
      <c r="G17" s="11">
        <f t="shared" si="0"/>
        <v>2</v>
      </c>
      <c r="H17" s="11">
        <f t="shared" si="0"/>
        <v>17</v>
      </c>
      <c r="I17" s="11">
        <f t="shared" si="0"/>
        <v>5</v>
      </c>
      <c r="J17" s="11">
        <f t="shared" si="0"/>
        <v>3</v>
      </c>
      <c r="K17" s="11">
        <f t="shared" si="0"/>
        <v>18</v>
      </c>
      <c r="L17" s="11">
        <f t="shared" si="0"/>
        <v>5</v>
      </c>
      <c r="M17" s="11">
        <f t="shared" si="0"/>
        <v>2</v>
      </c>
      <c r="N17" s="11">
        <f t="shared" si="0"/>
        <v>17</v>
      </c>
      <c r="O17" s="11">
        <f t="shared" si="0"/>
        <v>5</v>
      </c>
      <c r="P17" s="11">
        <f t="shared" si="0"/>
        <v>3</v>
      </c>
      <c r="Q17" s="11">
        <f t="shared" si="0"/>
        <v>17</v>
      </c>
      <c r="R17" s="11">
        <f t="shared" si="0"/>
        <v>5</v>
      </c>
      <c r="S17" s="11">
        <f t="shared" si="0"/>
        <v>3</v>
      </c>
      <c r="T17" s="11">
        <f t="shared" si="0"/>
        <v>18</v>
      </c>
      <c r="U17" s="11">
        <f t="shared" si="0"/>
        <v>5</v>
      </c>
      <c r="V17" s="11">
        <f t="shared" si="0"/>
        <v>2</v>
      </c>
      <c r="W17" s="11">
        <f t="shared" si="0"/>
        <v>18</v>
      </c>
      <c r="X17" s="11">
        <f t="shared" si="0"/>
        <v>5</v>
      </c>
      <c r="Y17" s="11">
        <f t="shared" si="0"/>
        <v>3</v>
      </c>
      <c r="Z17" s="11">
        <f t="shared" si="0"/>
        <v>17</v>
      </c>
      <c r="AA17" s="11">
        <f t="shared" si="0"/>
        <v>5</v>
      </c>
      <c r="AB17" s="11">
        <f t="shared" si="0"/>
        <v>3</v>
      </c>
      <c r="AC17" s="11">
        <f t="shared" si="0"/>
        <v>18</v>
      </c>
      <c r="AD17" s="11">
        <f t="shared" si="0"/>
        <v>5</v>
      </c>
      <c r="AE17" s="11">
        <f t="shared" si="0"/>
        <v>2</v>
      </c>
      <c r="AF17" s="11">
        <f t="shared" si="0"/>
        <v>17</v>
      </c>
      <c r="AG17" s="11">
        <f t="shared" si="0"/>
        <v>5</v>
      </c>
      <c r="AH17" s="11">
        <f t="shared" si="0"/>
        <v>3</v>
      </c>
    </row>
    <row r="18" spans="1:34" ht="17.25" customHeight="1" x14ac:dyDescent="0.3">
      <c r="A18" s="58" t="s">
        <v>11</v>
      </c>
      <c r="B18" s="59"/>
      <c r="C18" s="59"/>
      <c r="D18" s="26">
        <f>D17*100/D17</f>
        <v>100</v>
      </c>
      <c r="E18" s="29">
        <f>E17*100/D17</f>
        <v>72</v>
      </c>
      <c r="F18" s="29">
        <f>F17*100/D17</f>
        <v>20</v>
      </c>
      <c r="G18" s="29">
        <f>G17*100/D17</f>
        <v>8</v>
      </c>
      <c r="H18" s="11">
        <f>H17*100/D17</f>
        <v>68</v>
      </c>
      <c r="I18" s="11">
        <f>I17*100/D17</f>
        <v>20</v>
      </c>
      <c r="J18" s="11">
        <f>J17*100/D17</f>
        <v>12</v>
      </c>
      <c r="K18" s="11">
        <f>K17*100/D17</f>
        <v>72</v>
      </c>
      <c r="L18" s="11">
        <f>L17*100/D17</f>
        <v>20</v>
      </c>
      <c r="M18" s="11">
        <f>M17*100/D17</f>
        <v>8</v>
      </c>
      <c r="N18" s="11">
        <f>N17*100/D17</f>
        <v>68</v>
      </c>
      <c r="O18" s="11">
        <f>O17*100/D17</f>
        <v>20</v>
      </c>
      <c r="P18" s="11">
        <f>P17*100/D17</f>
        <v>12</v>
      </c>
      <c r="Q18" s="11">
        <f>Q17*100/D17</f>
        <v>68</v>
      </c>
      <c r="R18" s="11">
        <f>R17*100/D17</f>
        <v>20</v>
      </c>
      <c r="S18" s="11">
        <f>S17*100/D17</f>
        <v>12</v>
      </c>
      <c r="T18" s="11">
        <f>T17*100/D17</f>
        <v>72</v>
      </c>
      <c r="U18" s="11">
        <f>U17*100/D17</f>
        <v>20</v>
      </c>
      <c r="V18" s="11">
        <f>V17*100/D17</f>
        <v>8</v>
      </c>
      <c r="W18" s="11">
        <f>W17*100/D17</f>
        <v>72</v>
      </c>
      <c r="X18" s="11">
        <f>X17*100/D17</f>
        <v>20</v>
      </c>
      <c r="Y18" s="11">
        <f>Y17*100/D17</f>
        <v>12</v>
      </c>
      <c r="Z18" s="11">
        <f>Z17*100/D17</f>
        <v>68</v>
      </c>
      <c r="AA18" s="11">
        <f>AA17*100/D17</f>
        <v>20</v>
      </c>
      <c r="AB18" s="11">
        <f>AB17*100/D17</f>
        <v>12</v>
      </c>
      <c r="AC18" s="11">
        <f>AC17*100/D17</f>
        <v>72</v>
      </c>
      <c r="AD18" s="11">
        <f>AD17*100/D17</f>
        <v>20</v>
      </c>
      <c r="AE18" s="11">
        <f>AE17*100/D17</f>
        <v>8</v>
      </c>
      <c r="AF18" s="11">
        <f>AF17*100/D17</f>
        <v>68</v>
      </c>
      <c r="AG18" s="11">
        <f>AG17*100/D17</f>
        <v>20</v>
      </c>
      <c r="AH18" s="11">
        <f>AH17*100/D17</f>
        <v>12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S1" zoomScale="80" zoomScaleNormal="80" workbookViewId="0">
      <selection activeCell="C10" sqref="C10"/>
    </sheetView>
  </sheetViews>
  <sheetFormatPr defaultRowHeight="14.4" x14ac:dyDescent="0.3"/>
  <cols>
    <col min="2" max="2" width="19.6640625" customWidth="1"/>
    <col min="3" max="3" width="25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35"/>
      <c r="B2" s="57" t="s">
        <v>51</v>
      </c>
      <c r="C2" s="57"/>
      <c r="D2" s="57"/>
      <c r="E2" s="57"/>
      <c r="F2" s="57"/>
      <c r="G2" s="35"/>
      <c r="H2" s="35"/>
      <c r="I2" s="35"/>
      <c r="J2" s="35"/>
      <c r="K2" s="35"/>
      <c r="L2" s="35"/>
      <c r="M2" s="35"/>
      <c r="N2" s="31"/>
      <c r="O2" s="49" t="s">
        <v>44</v>
      </c>
      <c r="P2" s="49"/>
      <c r="Q2" s="49"/>
      <c r="R2" s="49"/>
      <c r="S2" s="49"/>
      <c r="T2" s="49"/>
      <c r="U2" s="49"/>
      <c r="V2" s="49"/>
      <c r="W2" s="49"/>
      <c r="X2" s="49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8" t="s">
        <v>18</v>
      </c>
      <c r="AK2" s="48"/>
    </row>
    <row r="3" spans="1:37" ht="15.6" x14ac:dyDescent="0.3">
      <c r="A3" s="3"/>
      <c r="B3" s="49" t="s">
        <v>45</v>
      </c>
      <c r="C3" s="49"/>
      <c r="D3" s="49"/>
      <c r="E3" s="49"/>
      <c r="F3" s="49"/>
      <c r="G3" s="3"/>
      <c r="H3" s="3"/>
      <c r="I3" s="3"/>
      <c r="J3" s="3"/>
      <c r="K3" s="3"/>
      <c r="L3" s="3"/>
      <c r="M3" s="3"/>
      <c r="N3" s="3"/>
      <c r="O3" s="49" t="s">
        <v>23</v>
      </c>
      <c r="P3" s="49"/>
      <c r="Q3" s="49"/>
      <c r="R3" s="49"/>
      <c r="S3" s="49"/>
      <c r="T3" s="49"/>
      <c r="U3" s="49"/>
      <c r="V3" s="36"/>
      <c r="W3" s="36"/>
      <c r="X3" s="36"/>
      <c r="Y3" s="31"/>
      <c r="Z3" s="31"/>
      <c r="AA3" s="31"/>
      <c r="AB3" s="31"/>
      <c r="AC3" s="31"/>
      <c r="AD3" s="31"/>
      <c r="AE3" s="31"/>
      <c r="AF3" s="31"/>
      <c r="AG3" s="31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50" t="s">
        <v>22</v>
      </c>
      <c r="P4" s="50"/>
      <c r="Q4" s="50"/>
      <c r="R4" s="50"/>
      <c r="S4" s="50"/>
      <c r="T4" s="50"/>
      <c r="U4" s="50"/>
      <c r="V4" s="50"/>
      <c r="W4" s="50"/>
      <c r="X4" s="50"/>
      <c r="Y4" s="32"/>
      <c r="Z4" s="32"/>
      <c r="AA4" s="32"/>
      <c r="AB4" s="32"/>
      <c r="AC4" s="32"/>
      <c r="AD4" s="32"/>
      <c r="AE4" s="32"/>
      <c r="AF4" s="32"/>
      <c r="AG4" s="3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54" t="s">
        <v>0</v>
      </c>
      <c r="B7" s="52" t="s">
        <v>3</v>
      </c>
      <c r="C7" s="52" t="s">
        <v>4</v>
      </c>
      <c r="D7" s="52" t="s">
        <v>10</v>
      </c>
      <c r="E7" s="52" t="s">
        <v>5</v>
      </c>
      <c r="F7" s="52"/>
      <c r="G7" s="52"/>
      <c r="H7" s="63" t="s">
        <v>8</v>
      </c>
      <c r="I7" s="64"/>
      <c r="J7" s="64"/>
      <c r="K7" s="64"/>
      <c r="L7" s="64"/>
      <c r="M7" s="64"/>
      <c r="N7" s="64"/>
      <c r="O7" s="64"/>
      <c r="P7" s="65"/>
      <c r="Q7" s="52" t="s">
        <v>6</v>
      </c>
      <c r="R7" s="52"/>
      <c r="S7" s="52"/>
      <c r="T7" s="63" t="s">
        <v>9</v>
      </c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5"/>
      <c r="AI7" s="52" t="s">
        <v>7</v>
      </c>
      <c r="AJ7" s="52"/>
      <c r="AK7" s="52"/>
    </row>
    <row r="8" spans="1:37" ht="15.75" customHeight="1" x14ac:dyDescent="0.3">
      <c r="A8" s="54"/>
      <c r="B8" s="52"/>
      <c r="C8" s="52"/>
      <c r="D8" s="52"/>
      <c r="E8" s="55" t="s">
        <v>14</v>
      </c>
      <c r="F8" s="55" t="s">
        <v>15</v>
      </c>
      <c r="G8" s="55" t="s">
        <v>16</v>
      </c>
      <c r="H8" s="71" t="s">
        <v>41</v>
      </c>
      <c r="I8" s="72"/>
      <c r="J8" s="72"/>
      <c r="K8" s="64" t="s">
        <v>19</v>
      </c>
      <c r="L8" s="64"/>
      <c r="M8" s="65"/>
      <c r="N8" s="67" t="s">
        <v>24</v>
      </c>
      <c r="O8" s="68"/>
      <c r="P8" s="69"/>
      <c r="Q8" s="55" t="s">
        <v>14</v>
      </c>
      <c r="R8" s="55" t="s">
        <v>15</v>
      </c>
      <c r="S8" s="55" t="s">
        <v>16</v>
      </c>
      <c r="T8" s="70" t="s">
        <v>25</v>
      </c>
      <c r="U8" s="70"/>
      <c r="V8" s="70"/>
      <c r="W8" s="70" t="s">
        <v>20</v>
      </c>
      <c r="X8" s="70"/>
      <c r="Y8" s="70"/>
      <c r="Z8" s="54" t="s">
        <v>26</v>
      </c>
      <c r="AA8" s="54"/>
      <c r="AB8" s="54"/>
      <c r="AC8" s="54" t="s">
        <v>27</v>
      </c>
      <c r="AD8" s="54"/>
      <c r="AE8" s="54"/>
      <c r="AF8" s="68" t="s">
        <v>21</v>
      </c>
      <c r="AG8" s="68"/>
      <c r="AH8" s="69"/>
      <c r="AI8" s="55" t="s">
        <v>14</v>
      </c>
      <c r="AJ8" s="55" t="s">
        <v>15</v>
      </c>
      <c r="AK8" s="55" t="s">
        <v>16</v>
      </c>
    </row>
    <row r="9" spans="1:37" ht="115.5" customHeight="1" x14ac:dyDescent="0.3">
      <c r="A9" s="54"/>
      <c r="B9" s="52"/>
      <c r="C9" s="52"/>
      <c r="D9" s="52"/>
      <c r="E9" s="56"/>
      <c r="F9" s="56"/>
      <c r="G9" s="5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6"/>
      <c r="R9" s="56"/>
      <c r="S9" s="56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6"/>
      <c r="AJ9" s="56"/>
      <c r="AK9" s="56"/>
    </row>
    <row r="10" spans="1:37" ht="15.6" x14ac:dyDescent="0.3">
      <c r="A10" s="5">
        <v>1</v>
      </c>
      <c r="B10" s="6" t="s">
        <v>47</v>
      </c>
      <c r="C10" s="6" t="s">
        <v>57</v>
      </c>
      <c r="D10" s="11">
        <v>25</v>
      </c>
      <c r="E10" s="11">
        <v>17</v>
      </c>
      <c r="F10" s="11">
        <v>6</v>
      </c>
      <c r="G10" s="11">
        <v>2</v>
      </c>
      <c r="H10" s="11">
        <v>18</v>
      </c>
      <c r="I10" s="11">
        <v>6</v>
      </c>
      <c r="J10" s="11">
        <v>1</v>
      </c>
      <c r="K10" s="11">
        <v>17</v>
      </c>
      <c r="L10" s="11">
        <v>7</v>
      </c>
      <c r="M10" s="11">
        <v>1</v>
      </c>
      <c r="N10" s="11">
        <v>17</v>
      </c>
      <c r="O10" s="11">
        <v>6</v>
      </c>
      <c r="P10" s="11">
        <v>2</v>
      </c>
      <c r="Q10" s="11">
        <v>18</v>
      </c>
      <c r="R10" s="11">
        <v>5</v>
      </c>
      <c r="S10" s="11">
        <v>2</v>
      </c>
      <c r="T10" s="11">
        <v>17</v>
      </c>
      <c r="U10" s="11">
        <v>7</v>
      </c>
      <c r="V10" s="11">
        <v>1</v>
      </c>
      <c r="W10" s="11">
        <v>18</v>
      </c>
      <c r="X10" s="11">
        <v>6</v>
      </c>
      <c r="Y10" s="11">
        <v>1</v>
      </c>
      <c r="Z10" s="11">
        <v>17</v>
      </c>
      <c r="AA10" s="11">
        <v>6</v>
      </c>
      <c r="AB10" s="11">
        <v>2</v>
      </c>
      <c r="AC10" s="11">
        <v>18</v>
      </c>
      <c r="AD10" s="11">
        <v>6</v>
      </c>
      <c r="AE10" s="11">
        <v>1</v>
      </c>
      <c r="AF10" s="11">
        <v>17</v>
      </c>
      <c r="AG10" s="11">
        <v>6</v>
      </c>
      <c r="AH10" s="11">
        <v>2</v>
      </c>
      <c r="AI10" s="11">
        <v>17</v>
      </c>
      <c r="AJ10" s="11">
        <v>6</v>
      </c>
      <c r="AK10" s="11">
        <v>2</v>
      </c>
    </row>
    <row r="11" spans="1:37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60" t="s">
        <v>1</v>
      </c>
      <c r="B17" s="61"/>
      <c r="C17" s="62"/>
      <c r="D17" s="13">
        <f t="shared" ref="D17:AK17" si="0">SUM(D10:D16)</f>
        <v>25</v>
      </c>
      <c r="E17" s="11">
        <f t="shared" si="0"/>
        <v>17</v>
      </c>
      <c r="F17" s="11">
        <f t="shared" si="0"/>
        <v>6</v>
      </c>
      <c r="G17" s="11">
        <f t="shared" si="0"/>
        <v>2</v>
      </c>
      <c r="H17" s="11">
        <f t="shared" si="0"/>
        <v>18</v>
      </c>
      <c r="I17" s="11">
        <f t="shared" si="0"/>
        <v>6</v>
      </c>
      <c r="J17" s="11">
        <f t="shared" si="0"/>
        <v>1</v>
      </c>
      <c r="K17" s="11">
        <f t="shared" si="0"/>
        <v>17</v>
      </c>
      <c r="L17" s="11">
        <f t="shared" si="0"/>
        <v>7</v>
      </c>
      <c r="M17" s="11">
        <f t="shared" si="0"/>
        <v>1</v>
      </c>
      <c r="N17" s="11">
        <f t="shared" si="0"/>
        <v>17</v>
      </c>
      <c r="O17" s="11">
        <f t="shared" si="0"/>
        <v>6</v>
      </c>
      <c r="P17" s="11">
        <f t="shared" si="0"/>
        <v>2</v>
      </c>
      <c r="Q17" s="11">
        <f t="shared" si="0"/>
        <v>18</v>
      </c>
      <c r="R17" s="11">
        <f t="shared" si="0"/>
        <v>5</v>
      </c>
      <c r="S17" s="11">
        <f t="shared" si="0"/>
        <v>2</v>
      </c>
      <c r="T17" s="11">
        <f t="shared" si="0"/>
        <v>17</v>
      </c>
      <c r="U17" s="11">
        <f t="shared" si="0"/>
        <v>7</v>
      </c>
      <c r="V17" s="11">
        <f t="shared" si="0"/>
        <v>1</v>
      </c>
      <c r="W17" s="11">
        <f t="shared" si="0"/>
        <v>18</v>
      </c>
      <c r="X17" s="11">
        <f t="shared" si="0"/>
        <v>6</v>
      </c>
      <c r="Y17" s="11">
        <f t="shared" si="0"/>
        <v>1</v>
      </c>
      <c r="Z17" s="11">
        <f t="shared" si="0"/>
        <v>17</v>
      </c>
      <c r="AA17" s="11">
        <f t="shared" si="0"/>
        <v>6</v>
      </c>
      <c r="AB17" s="11">
        <f t="shared" si="0"/>
        <v>2</v>
      </c>
      <c r="AC17" s="11">
        <f t="shared" si="0"/>
        <v>18</v>
      </c>
      <c r="AD17" s="11">
        <f t="shared" si="0"/>
        <v>6</v>
      </c>
      <c r="AE17" s="11">
        <f t="shared" si="0"/>
        <v>1</v>
      </c>
      <c r="AF17" s="11">
        <f t="shared" si="0"/>
        <v>17</v>
      </c>
      <c r="AG17" s="11">
        <f t="shared" si="0"/>
        <v>6</v>
      </c>
      <c r="AH17" s="11">
        <f t="shared" si="0"/>
        <v>2</v>
      </c>
      <c r="AI17" s="11">
        <f t="shared" si="0"/>
        <v>17</v>
      </c>
      <c r="AJ17" s="11">
        <f t="shared" si="0"/>
        <v>6</v>
      </c>
      <c r="AK17" s="11">
        <f t="shared" si="0"/>
        <v>2</v>
      </c>
    </row>
    <row r="18" spans="1:37" ht="18.75" customHeight="1" x14ac:dyDescent="0.3">
      <c r="A18" s="58" t="s">
        <v>11</v>
      </c>
      <c r="B18" s="59"/>
      <c r="C18" s="59"/>
      <c r="D18" s="16">
        <f>D17*100/D17</f>
        <v>100</v>
      </c>
      <c r="E18" s="12">
        <f>E17*100/D17</f>
        <v>68</v>
      </c>
      <c r="F18" s="12">
        <f>F17*100/D17</f>
        <v>24</v>
      </c>
      <c r="G18" s="12">
        <f>G17*100/D17</f>
        <v>8</v>
      </c>
      <c r="H18" s="12">
        <f>H17*100/D17</f>
        <v>72</v>
      </c>
      <c r="I18" s="12">
        <f>I17*100/D17</f>
        <v>24</v>
      </c>
      <c r="J18" s="12">
        <f>J17*100/D17</f>
        <v>4</v>
      </c>
      <c r="K18" s="12">
        <f>K17*100/D17</f>
        <v>68</v>
      </c>
      <c r="L18" s="12">
        <f>L17*100/D17</f>
        <v>28</v>
      </c>
      <c r="M18" s="12">
        <f>M17*100/D17</f>
        <v>4</v>
      </c>
      <c r="N18" s="12">
        <f>N17*100/D17</f>
        <v>68</v>
      </c>
      <c r="O18" s="12">
        <f>O17*100/D17</f>
        <v>24</v>
      </c>
      <c r="P18" s="12">
        <f>P17*100/D17</f>
        <v>8</v>
      </c>
      <c r="Q18" s="12">
        <f>Q17*100/D17</f>
        <v>72</v>
      </c>
      <c r="R18" s="12">
        <f>R17*100/D17</f>
        <v>20</v>
      </c>
      <c r="S18" s="12">
        <f>S17*100/D17</f>
        <v>8</v>
      </c>
      <c r="T18" s="12">
        <f>T17*100/D17</f>
        <v>68</v>
      </c>
      <c r="U18" s="12">
        <f>U17*100/D17</f>
        <v>28</v>
      </c>
      <c r="V18" s="12">
        <f>V17*100/D17</f>
        <v>4</v>
      </c>
      <c r="W18" s="12">
        <f>W17*100/D17</f>
        <v>72</v>
      </c>
      <c r="X18" s="12">
        <f>X17*100/D17</f>
        <v>24</v>
      </c>
      <c r="Y18" s="12">
        <f>Y17*100/D17</f>
        <v>4</v>
      </c>
      <c r="Z18" s="12">
        <f>Z17*100/D17</f>
        <v>68</v>
      </c>
      <c r="AA18" s="12">
        <f>AA17*100/D17</f>
        <v>24</v>
      </c>
      <c r="AB18" s="12">
        <f>AB17*100/D17</f>
        <v>8</v>
      </c>
      <c r="AC18" s="12">
        <f>AC17*100/D17</f>
        <v>72</v>
      </c>
      <c r="AD18" s="12">
        <f>AD17*100/D17</f>
        <v>24</v>
      </c>
      <c r="AE18" s="12">
        <f>AE17*100/D17</f>
        <v>4</v>
      </c>
      <c r="AF18" s="12">
        <f>AF17*100/D17</f>
        <v>68</v>
      </c>
      <c r="AG18" s="12">
        <f>AG17*100/D17</f>
        <v>24</v>
      </c>
      <c r="AH18" s="12">
        <f>AH17*100/D17</f>
        <v>8</v>
      </c>
      <c r="AI18" s="12">
        <f>AI17*100/D17</f>
        <v>68</v>
      </c>
      <c r="AJ18" s="12">
        <f>AJ17*100/D17</f>
        <v>24</v>
      </c>
      <c r="AK18" s="12">
        <f>AK17*100/D17</f>
        <v>8</v>
      </c>
    </row>
  </sheetData>
  <mergeCells count="34"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S8:S9"/>
    <mergeCell ref="O2:X2"/>
    <mergeCell ref="O4:X4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S1" zoomScale="80" zoomScaleNormal="80" workbookViewId="0">
      <selection activeCell="C10" sqref="C10"/>
    </sheetView>
  </sheetViews>
  <sheetFormatPr defaultRowHeight="14.4" x14ac:dyDescent="0.3"/>
  <cols>
    <col min="2" max="2" width="16.109375" customWidth="1"/>
    <col min="3" max="3" width="24.441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s="46" customFormat="1" ht="15.6" x14ac:dyDescent="0.3">
      <c r="A2" s="44"/>
      <c r="B2" s="73" t="s">
        <v>52</v>
      </c>
      <c r="C2" s="73"/>
      <c r="D2" s="73"/>
      <c r="E2" s="73"/>
      <c r="F2" s="73"/>
      <c r="G2" s="45"/>
      <c r="H2" s="45"/>
      <c r="I2" s="45"/>
      <c r="J2" s="45"/>
      <c r="K2" s="45"/>
      <c r="L2" s="45"/>
      <c r="M2" s="45"/>
      <c r="N2" s="45"/>
      <c r="O2" s="74" t="s">
        <v>44</v>
      </c>
      <c r="P2" s="74"/>
      <c r="Q2" s="74"/>
      <c r="R2" s="74"/>
      <c r="S2" s="74"/>
      <c r="T2" s="74"/>
      <c r="U2" s="74"/>
      <c r="V2" s="74"/>
      <c r="W2" s="74"/>
      <c r="X2" s="74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75" t="s">
        <v>18</v>
      </c>
      <c r="AK2" s="75"/>
    </row>
    <row r="3" spans="1:37" s="46" customFormat="1" ht="15.6" x14ac:dyDescent="0.3">
      <c r="A3" s="45"/>
      <c r="B3" s="74" t="s">
        <v>45</v>
      </c>
      <c r="C3" s="74"/>
      <c r="D3" s="74"/>
      <c r="E3" s="74"/>
      <c r="F3" s="74"/>
      <c r="G3" s="45"/>
      <c r="H3" s="45"/>
      <c r="I3" s="45"/>
      <c r="J3" s="45"/>
      <c r="K3" s="45"/>
      <c r="L3" s="45"/>
      <c r="M3" s="45"/>
      <c r="N3" s="45"/>
      <c r="O3" s="74" t="s">
        <v>23</v>
      </c>
      <c r="P3" s="74"/>
      <c r="Q3" s="74"/>
      <c r="R3" s="74"/>
      <c r="S3" s="74"/>
      <c r="T3" s="74"/>
      <c r="U3" s="74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7" s="46" customFormat="1" ht="15.6" x14ac:dyDescent="0.3">
      <c r="A4" s="45"/>
      <c r="G4" s="45"/>
      <c r="H4" s="45"/>
      <c r="I4" s="45"/>
      <c r="J4" s="45"/>
      <c r="K4" s="45"/>
      <c r="L4" s="45"/>
      <c r="M4" s="45"/>
      <c r="N4" s="45"/>
      <c r="O4" s="75" t="s">
        <v>22</v>
      </c>
      <c r="P4" s="75"/>
      <c r="Q4" s="75"/>
      <c r="R4" s="75"/>
      <c r="S4" s="75"/>
      <c r="T4" s="75"/>
      <c r="U4" s="75"/>
      <c r="V4" s="75"/>
      <c r="W4" s="75"/>
      <c r="X4" s="75"/>
      <c r="Y4" s="47"/>
      <c r="Z4" s="47"/>
      <c r="AA4" s="47"/>
      <c r="AB4" s="47"/>
      <c r="AC4" s="47"/>
      <c r="AD4" s="47"/>
      <c r="AE4" s="47"/>
      <c r="AF4" s="47"/>
      <c r="AG4" s="47"/>
      <c r="AH4" s="45"/>
      <c r="AI4" s="45"/>
      <c r="AJ4" s="45"/>
      <c r="AK4" s="45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54" t="s">
        <v>0</v>
      </c>
      <c r="B7" s="52" t="s">
        <v>3</v>
      </c>
      <c r="C7" s="52" t="s">
        <v>4</v>
      </c>
      <c r="D7" s="52" t="s">
        <v>10</v>
      </c>
      <c r="E7" s="52" t="s">
        <v>5</v>
      </c>
      <c r="F7" s="52"/>
      <c r="G7" s="52"/>
      <c r="H7" s="63" t="s">
        <v>8</v>
      </c>
      <c r="I7" s="64"/>
      <c r="J7" s="64"/>
      <c r="K7" s="64"/>
      <c r="L7" s="64"/>
      <c r="M7" s="64"/>
      <c r="N7" s="64"/>
      <c r="O7" s="64"/>
      <c r="P7" s="65"/>
      <c r="Q7" s="52" t="s">
        <v>6</v>
      </c>
      <c r="R7" s="52"/>
      <c r="S7" s="52"/>
      <c r="T7" s="63" t="s">
        <v>9</v>
      </c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5"/>
      <c r="AI7" s="52" t="s">
        <v>7</v>
      </c>
      <c r="AJ7" s="52"/>
      <c r="AK7" s="52"/>
    </row>
    <row r="8" spans="1:37" ht="15.75" customHeight="1" x14ac:dyDescent="0.3">
      <c r="A8" s="54"/>
      <c r="B8" s="52"/>
      <c r="C8" s="52"/>
      <c r="D8" s="52"/>
      <c r="E8" s="55" t="s">
        <v>14</v>
      </c>
      <c r="F8" s="55" t="s">
        <v>15</v>
      </c>
      <c r="G8" s="55" t="s">
        <v>16</v>
      </c>
      <c r="H8" s="70" t="s">
        <v>41</v>
      </c>
      <c r="I8" s="70"/>
      <c r="J8" s="70"/>
      <c r="K8" s="52" t="s">
        <v>19</v>
      </c>
      <c r="L8" s="52"/>
      <c r="M8" s="52"/>
      <c r="N8" s="54" t="s">
        <v>24</v>
      </c>
      <c r="O8" s="54"/>
      <c r="P8" s="54"/>
      <c r="Q8" s="55" t="s">
        <v>14</v>
      </c>
      <c r="R8" s="55" t="s">
        <v>15</v>
      </c>
      <c r="S8" s="55" t="s">
        <v>16</v>
      </c>
      <c r="T8" s="70" t="s">
        <v>25</v>
      </c>
      <c r="U8" s="70"/>
      <c r="V8" s="70"/>
      <c r="W8" s="70" t="s">
        <v>20</v>
      </c>
      <c r="X8" s="70"/>
      <c r="Y8" s="70"/>
      <c r="Z8" s="54" t="s">
        <v>26</v>
      </c>
      <c r="AA8" s="54"/>
      <c r="AB8" s="54"/>
      <c r="AC8" s="54" t="s">
        <v>27</v>
      </c>
      <c r="AD8" s="54"/>
      <c r="AE8" s="54"/>
      <c r="AF8" s="68" t="s">
        <v>21</v>
      </c>
      <c r="AG8" s="68"/>
      <c r="AH8" s="69"/>
      <c r="AI8" s="55" t="s">
        <v>14</v>
      </c>
      <c r="AJ8" s="55" t="s">
        <v>15</v>
      </c>
      <c r="AK8" s="55" t="s">
        <v>16</v>
      </c>
    </row>
    <row r="9" spans="1:37" ht="114.75" customHeight="1" x14ac:dyDescent="0.3">
      <c r="A9" s="54"/>
      <c r="B9" s="52"/>
      <c r="C9" s="52"/>
      <c r="D9" s="52"/>
      <c r="E9" s="56"/>
      <c r="F9" s="56"/>
      <c r="G9" s="5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6"/>
      <c r="R9" s="56"/>
      <c r="S9" s="56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6"/>
      <c r="AJ9" s="56"/>
      <c r="AK9" s="56"/>
    </row>
    <row r="10" spans="1:37" ht="15.6" x14ac:dyDescent="0.3">
      <c r="A10" s="5">
        <v>1</v>
      </c>
      <c r="B10" s="6" t="s">
        <v>48</v>
      </c>
      <c r="C10" s="6" t="s">
        <v>56</v>
      </c>
      <c r="D10" s="11">
        <v>25</v>
      </c>
      <c r="E10" s="11">
        <v>18</v>
      </c>
      <c r="F10" s="11">
        <v>6</v>
      </c>
      <c r="G10" s="11">
        <v>1</v>
      </c>
      <c r="H10" s="11">
        <v>18</v>
      </c>
      <c r="I10" s="11">
        <v>6</v>
      </c>
      <c r="J10" s="11">
        <v>1</v>
      </c>
      <c r="K10" s="11">
        <v>17</v>
      </c>
      <c r="L10" s="11">
        <v>5</v>
      </c>
      <c r="M10" s="11">
        <v>3</v>
      </c>
      <c r="N10" s="11">
        <v>17</v>
      </c>
      <c r="O10" s="11">
        <v>7</v>
      </c>
      <c r="P10" s="11">
        <v>1</v>
      </c>
      <c r="Q10" s="11">
        <v>19</v>
      </c>
      <c r="R10" s="11">
        <v>5</v>
      </c>
      <c r="S10" s="11">
        <v>1</v>
      </c>
      <c r="T10" s="11">
        <v>18</v>
      </c>
      <c r="U10" s="11">
        <v>6</v>
      </c>
      <c r="V10" s="11">
        <v>1</v>
      </c>
      <c r="W10" s="11">
        <v>18</v>
      </c>
      <c r="X10" s="11">
        <v>5</v>
      </c>
      <c r="Y10" s="11">
        <v>2</v>
      </c>
      <c r="Z10" s="11">
        <v>16</v>
      </c>
      <c r="AA10" s="11">
        <v>8</v>
      </c>
      <c r="AB10" s="11">
        <v>1</v>
      </c>
      <c r="AC10" s="11">
        <v>18</v>
      </c>
      <c r="AD10" s="11">
        <v>5</v>
      </c>
      <c r="AE10" s="11">
        <v>2</v>
      </c>
      <c r="AF10" s="11">
        <v>17</v>
      </c>
      <c r="AG10" s="11">
        <v>7</v>
      </c>
      <c r="AH10" s="11">
        <v>1</v>
      </c>
      <c r="AI10" s="11">
        <v>17</v>
      </c>
      <c r="AJ10" s="11">
        <v>7</v>
      </c>
      <c r="AK10" s="11">
        <v>1</v>
      </c>
    </row>
    <row r="11" spans="1:37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60" t="s">
        <v>1</v>
      </c>
      <c r="B17" s="61"/>
      <c r="C17" s="62"/>
      <c r="D17" s="13">
        <f>SUM(D10:D16)</f>
        <v>25</v>
      </c>
      <c r="E17" s="11">
        <f>SUM(E10:E16)</f>
        <v>18</v>
      </c>
      <c r="F17" s="11">
        <f>SUM(F10:F16)</f>
        <v>6</v>
      </c>
      <c r="G17" s="11">
        <f>SUM(G10:G16)</f>
        <v>1</v>
      </c>
      <c r="H17" s="11">
        <f t="shared" ref="H17:M17" si="0">SUM(H10:H16)</f>
        <v>18</v>
      </c>
      <c r="I17" s="11">
        <f t="shared" si="0"/>
        <v>6</v>
      </c>
      <c r="J17" s="11">
        <f t="shared" si="0"/>
        <v>1</v>
      </c>
      <c r="K17" s="11">
        <f t="shared" si="0"/>
        <v>17</v>
      </c>
      <c r="L17" s="11">
        <f t="shared" si="0"/>
        <v>5</v>
      </c>
      <c r="M17" s="11">
        <f t="shared" si="0"/>
        <v>3</v>
      </c>
      <c r="N17" s="11">
        <f t="shared" ref="N17:S17" si="1">SUM(N10:N16)</f>
        <v>17</v>
      </c>
      <c r="O17" s="11">
        <f t="shared" si="1"/>
        <v>7</v>
      </c>
      <c r="P17" s="11">
        <f t="shared" si="1"/>
        <v>1</v>
      </c>
      <c r="Q17" s="11">
        <f t="shared" si="1"/>
        <v>19</v>
      </c>
      <c r="R17" s="11">
        <f t="shared" si="1"/>
        <v>5</v>
      </c>
      <c r="S17" s="11">
        <f t="shared" si="1"/>
        <v>1</v>
      </c>
      <c r="T17" s="11">
        <f t="shared" ref="T17:AE17" si="2">SUM(T10:T16)</f>
        <v>18</v>
      </c>
      <c r="U17" s="11">
        <f t="shared" si="2"/>
        <v>6</v>
      </c>
      <c r="V17" s="11">
        <f t="shared" si="2"/>
        <v>1</v>
      </c>
      <c r="W17" s="11">
        <f t="shared" si="2"/>
        <v>18</v>
      </c>
      <c r="X17" s="11">
        <f t="shared" si="2"/>
        <v>5</v>
      </c>
      <c r="Y17" s="11">
        <f t="shared" si="2"/>
        <v>2</v>
      </c>
      <c r="Z17" s="11">
        <f t="shared" si="2"/>
        <v>16</v>
      </c>
      <c r="AA17" s="11">
        <f t="shared" si="2"/>
        <v>8</v>
      </c>
      <c r="AB17" s="11">
        <f t="shared" si="2"/>
        <v>1</v>
      </c>
      <c r="AC17" s="11">
        <f t="shared" si="2"/>
        <v>18</v>
      </c>
      <c r="AD17" s="11">
        <f t="shared" si="2"/>
        <v>5</v>
      </c>
      <c r="AE17" s="11">
        <f t="shared" si="2"/>
        <v>2</v>
      </c>
      <c r="AF17" s="11">
        <f t="shared" ref="AF17:AK17" si="3">SUM(AF10:AF16)</f>
        <v>17</v>
      </c>
      <c r="AG17" s="11">
        <f t="shared" si="3"/>
        <v>7</v>
      </c>
      <c r="AH17" s="11">
        <f t="shared" si="3"/>
        <v>1</v>
      </c>
      <c r="AI17" s="11">
        <f t="shared" si="3"/>
        <v>17</v>
      </c>
      <c r="AJ17" s="11">
        <f t="shared" si="3"/>
        <v>7</v>
      </c>
      <c r="AK17" s="11">
        <f t="shared" si="3"/>
        <v>1</v>
      </c>
    </row>
    <row r="18" spans="1:37" ht="21.75" customHeight="1" x14ac:dyDescent="0.3">
      <c r="A18" s="51" t="s">
        <v>11</v>
      </c>
      <c r="B18" s="51"/>
      <c r="C18" s="51"/>
      <c r="D18" s="16">
        <f>D17*100/D17</f>
        <v>100</v>
      </c>
      <c r="E18" s="12">
        <f>E17*100/D17</f>
        <v>72</v>
      </c>
      <c r="F18" s="12">
        <f>F17*100/D17</f>
        <v>24</v>
      </c>
      <c r="G18" s="12">
        <f>G17*100/D17</f>
        <v>4</v>
      </c>
      <c r="H18" s="12">
        <f>H17*100/D17</f>
        <v>72</v>
      </c>
      <c r="I18" s="12">
        <f>I17*100/D17</f>
        <v>24</v>
      </c>
      <c r="J18" s="12">
        <f>J17*100/D17</f>
        <v>4</v>
      </c>
      <c r="K18" s="12">
        <f>K17*100/D17</f>
        <v>68</v>
      </c>
      <c r="L18" s="12">
        <f>L17*100/D17</f>
        <v>20</v>
      </c>
      <c r="M18" s="12">
        <f>M17*100/D17</f>
        <v>12</v>
      </c>
      <c r="N18" s="12">
        <f>N17*100/D17</f>
        <v>68</v>
      </c>
      <c r="O18" s="12">
        <f>O17*100/D17</f>
        <v>28</v>
      </c>
      <c r="P18" s="12">
        <f>P17*100/D17</f>
        <v>4</v>
      </c>
      <c r="Q18" s="12">
        <f>Q17*100/D17</f>
        <v>76</v>
      </c>
      <c r="R18" s="12">
        <f>R17*100/D17</f>
        <v>20</v>
      </c>
      <c r="S18" s="12">
        <f>S17*100/D17</f>
        <v>4</v>
      </c>
      <c r="T18" s="12">
        <f>T17*100/D17</f>
        <v>72</v>
      </c>
      <c r="U18" s="12">
        <f>U17*100/D17</f>
        <v>24</v>
      </c>
      <c r="V18" s="12">
        <f>V17*100/D17</f>
        <v>4</v>
      </c>
      <c r="W18" s="12">
        <f>W17*100/D17</f>
        <v>72</v>
      </c>
      <c r="X18" s="12">
        <f>X17*100/D17</f>
        <v>20</v>
      </c>
      <c r="Y18" s="12">
        <f>Y17*100/D17</f>
        <v>8</v>
      </c>
      <c r="Z18" s="12">
        <f>Z17*100/D17</f>
        <v>64</v>
      </c>
      <c r="AA18" s="12">
        <f>AA17*100/D17</f>
        <v>32</v>
      </c>
      <c r="AB18" s="12">
        <f>AB17*100/D17</f>
        <v>4</v>
      </c>
      <c r="AC18" s="12">
        <f>AC17*100/D17</f>
        <v>72</v>
      </c>
      <c r="AD18" s="12">
        <f>AD17*100/D17</f>
        <v>20</v>
      </c>
      <c r="AE18" s="12">
        <f>AE17*100/D17</f>
        <v>8</v>
      </c>
      <c r="AF18" s="12">
        <f>AF17*100/D17</f>
        <v>68</v>
      </c>
      <c r="AG18" s="12">
        <f>AG17*100/D17</f>
        <v>28</v>
      </c>
      <c r="AH18" s="12">
        <f>AH17*100/D17</f>
        <v>4</v>
      </c>
      <c r="AI18" s="12">
        <f>AI17*100/D17</f>
        <v>68</v>
      </c>
      <c r="AJ18" s="12">
        <f>AJ17*100/D17</f>
        <v>28</v>
      </c>
      <c r="AK18" s="12">
        <f>AK17*100/D17</f>
        <v>4</v>
      </c>
    </row>
  </sheetData>
  <mergeCells count="34">
    <mergeCell ref="C7:C9"/>
    <mergeCell ref="D7:D9"/>
    <mergeCell ref="E7:G7"/>
    <mergeCell ref="N8:P8"/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O2:X2"/>
    <mergeCell ref="O3:U3"/>
    <mergeCell ref="O4:X4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D22" sqref="D22"/>
    </sheetView>
  </sheetViews>
  <sheetFormatPr defaultRowHeight="14.4" x14ac:dyDescent="0.3"/>
  <cols>
    <col min="2" max="2" width="20.5546875" customWidth="1"/>
    <col min="3" max="3" width="27.664062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s="46" customFormat="1" ht="15.6" x14ac:dyDescent="0.3">
      <c r="A2" s="44"/>
      <c r="B2" s="44" t="s">
        <v>53</v>
      </c>
      <c r="C2" s="44"/>
      <c r="D2" s="44"/>
      <c r="E2" s="44"/>
      <c r="F2" s="44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74" t="s">
        <v>44</v>
      </c>
      <c r="S2" s="74"/>
      <c r="T2" s="74"/>
      <c r="U2" s="74"/>
      <c r="V2" s="74"/>
      <c r="W2" s="74"/>
      <c r="X2" s="74"/>
      <c r="Y2" s="74"/>
      <c r="Z2" s="74"/>
      <c r="AA2" s="74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75" t="s">
        <v>18</v>
      </c>
      <c r="AN2" s="75"/>
    </row>
    <row r="3" spans="1:40" s="46" customFormat="1" ht="15.6" x14ac:dyDescent="0.3">
      <c r="A3" s="45"/>
      <c r="B3" s="74" t="s">
        <v>45</v>
      </c>
      <c r="C3" s="74"/>
      <c r="D3" s="74"/>
      <c r="E3" s="74"/>
      <c r="F3" s="7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74" t="s">
        <v>23</v>
      </c>
      <c r="S3" s="74"/>
      <c r="T3" s="74"/>
      <c r="U3" s="74"/>
      <c r="V3" s="74"/>
      <c r="W3" s="74"/>
      <c r="X3" s="74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</row>
    <row r="4" spans="1:40" s="46" customFormat="1" ht="15.6" x14ac:dyDescent="0.3">
      <c r="A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75" t="s">
        <v>22</v>
      </c>
      <c r="S4" s="75"/>
      <c r="T4" s="75"/>
      <c r="U4" s="75"/>
      <c r="V4" s="75"/>
      <c r="W4" s="75"/>
      <c r="X4" s="75"/>
      <c r="Y4" s="75"/>
      <c r="Z4" s="75"/>
      <c r="AA4" s="75"/>
      <c r="AB4" s="47"/>
      <c r="AC4" s="47"/>
      <c r="AD4" s="47"/>
      <c r="AE4" s="47"/>
      <c r="AF4" s="47"/>
      <c r="AG4" s="47"/>
      <c r="AH4" s="47"/>
      <c r="AI4" s="47"/>
      <c r="AK4" s="45"/>
      <c r="AL4" s="45"/>
      <c r="AM4" s="45"/>
      <c r="AN4" s="45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54" t="s">
        <v>0</v>
      </c>
      <c r="B7" s="52" t="s">
        <v>3</v>
      </c>
      <c r="C7" s="52" t="s">
        <v>4</v>
      </c>
      <c r="D7" s="52" t="s">
        <v>10</v>
      </c>
      <c r="E7" s="52" t="s">
        <v>5</v>
      </c>
      <c r="F7" s="52"/>
      <c r="G7" s="52"/>
      <c r="H7" s="63" t="s">
        <v>8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52" t="s">
        <v>6</v>
      </c>
      <c r="U7" s="52"/>
      <c r="V7" s="52"/>
      <c r="W7" s="63" t="s">
        <v>9</v>
      </c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5"/>
      <c r="AL7" s="52" t="s">
        <v>7</v>
      </c>
      <c r="AM7" s="52"/>
      <c r="AN7" s="52"/>
    </row>
    <row r="8" spans="1:40" ht="15.75" customHeight="1" x14ac:dyDescent="0.3">
      <c r="A8" s="54"/>
      <c r="B8" s="52"/>
      <c r="C8" s="52"/>
      <c r="D8" s="52"/>
      <c r="E8" s="55" t="s">
        <v>14</v>
      </c>
      <c r="F8" s="55" t="s">
        <v>15</v>
      </c>
      <c r="G8" s="55" t="s">
        <v>16</v>
      </c>
      <c r="H8" s="82" t="s">
        <v>42</v>
      </c>
      <c r="I8" s="83"/>
      <c r="J8" s="84"/>
      <c r="K8" s="79" t="s">
        <v>19</v>
      </c>
      <c r="L8" s="80"/>
      <c r="M8" s="81"/>
      <c r="N8" s="76" t="s">
        <v>28</v>
      </c>
      <c r="O8" s="77"/>
      <c r="P8" s="78"/>
      <c r="Q8" s="67" t="s">
        <v>24</v>
      </c>
      <c r="R8" s="68"/>
      <c r="S8" s="69"/>
      <c r="T8" s="55" t="s">
        <v>14</v>
      </c>
      <c r="U8" s="55" t="s">
        <v>15</v>
      </c>
      <c r="V8" s="55" t="s">
        <v>16</v>
      </c>
      <c r="W8" s="70" t="s">
        <v>25</v>
      </c>
      <c r="X8" s="70"/>
      <c r="Y8" s="70"/>
      <c r="Z8" s="70" t="s">
        <v>20</v>
      </c>
      <c r="AA8" s="70"/>
      <c r="AB8" s="70"/>
      <c r="AC8" s="54" t="s">
        <v>26</v>
      </c>
      <c r="AD8" s="54"/>
      <c r="AE8" s="54"/>
      <c r="AF8" s="54" t="s">
        <v>27</v>
      </c>
      <c r="AG8" s="54"/>
      <c r="AH8" s="54"/>
      <c r="AI8" s="68" t="s">
        <v>21</v>
      </c>
      <c r="AJ8" s="68"/>
      <c r="AK8" s="69"/>
      <c r="AL8" s="55" t="s">
        <v>14</v>
      </c>
      <c r="AM8" s="55" t="s">
        <v>15</v>
      </c>
      <c r="AN8" s="55" t="s">
        <v>16</v>
      </c>
    </row>
    <row r="9" spans="1:40" ht="126.75" customHeight="1" x14ac:dyDescent="0.3">
      <c r="A9" s="54"/>
      <c r="B9" s="52"/>
      <c r="C9" s="52"/>
      <c r="D9" s="52"/>
      <c r="E9" s="56"/>
      <c r="F9" s="56"/>
      <c r="G9" s="5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6"/>
      <c r="U9" s="56"/>
      <c r="V9" s="56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6"/>
      <c r="AM9" s="56"/>
      <c r="AN9" s="56"/>
    </row>
    <row r="10" spans="1:40" ht="15.6" x14ac:dyDescent="0.3">
      <c r="A10" s="5">
        <v>1</v>
      </c>
      <c r="B10" s="34" t="s">
        <v>49</v>
      </c>
      <c r="C10" s="6" t="s">
        <v>55</v>
      </c>
      <c r="D10" s="37">
        <v>25</v>
      </c>
      <c r="E10" s="37">
        <v>19</v>
      </c>
      <c r="F10" s="37">
        <v>4</v>
      </c>
      <c r="G10" s="37">
        <v>2</v>
      </c>
      <c r="H10" s="37">
        <v>18</v>
      </c>
      <c r="I10" s="37">
        <v>5</v>
      </c>
      <c r="J10" s="37">
        <v>2</v>
      </c>
      <c r="K10" s="37">
        <v>17</v>
      </c>
      <c r="L10" s="37">
        <v>4</v>
      </c>
      <c r="M10" s="37">
        <v>4</v>
      </c>
      <c r="N10" s="37">
        <v>19</v>
      </c>
      <c r="O10" s="37">
        <v>3</v>
      </c>
      <c r="P10" s="37">
        <v>3</v>
      </c>
      <c r="Q10" s="37">
        <v>19</v>
      </c>
      <c r="R10" s="37">
        <v>4</v>
      </c>
      <c r="S10" s="37">
        <v>2</v>
      </c>
      <c r="T10" s="37">
        <v>17</v>
      </c>
      <c r="U10" s="37">
        <v>6</v>
      </c>
      <c r="V10" s="37">
        <v>2</v>
      </c>
      <c r="W10" s="37">
        <v>19</v>
      </c>
      <c r="X10" s="37">
        <v>4</v>
      </c>
      <c r="Y10" s="37">
        <v>2</v>
      </c>
      <c r="Z10" s="37">
        <v>17</v>
      </c>
      <c r="AA10" s="37">
        <v>5</v>
      </c>
      <c r="AB10" s="37">
        <v>3</v>
      </c>
      <c r="AC10" s="37">
        <v>15</v>
      </c>
      <c r="AD10" s="37">
        <v>6</v>
      </c>
      <c r="AE10" s="37">
        <v>4</v>
      </c>
      <c r="AF10" s="37">
        <v>17</v>
      </c>
      <c r="AG10" s="37">
        <v>5</v>
      </c>
      <c r="AH10" s="37">
        <v>3</v>
      </c>
      <c r="AI10" s="37">
        <v>17</v>
      </c>
      <c r="AJ10" s="37">
        <v>5</v>
      </c>
      <c r="AK10" s="37">
        <v>3</v>
      </c>
      <c r="AL10" s="37">
        <v>18</v>
      </c>
      <c r="AM10" s="37">
        <v>5</v>
      </c>
      <c r="AN10" s="37">
        <v>2</v>
      </c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60" t="s">
        <v>1</v>
      </c>
      <c r="B17" s="61"/>
      <c r="C17" s="62"/>
      <c r="D17" s="13">
        <f>SUM(D10:D16)</f>
        <v>25</v>
      </c>
      <c r="E17" s="11">
        <f>SUM(E10:E16)</f>
        <v>19</v>
      </c>
      <c r="F17" s="11">
        <f>SUM(F10:F16)</f>
        <v>4</v>
      </c>
      <c r="G17" s="11">
        <f>SUM(G10:G16)</f>
        <v>2</v>
      </c>
      <c r="H17" s="11">
        <f t="shared" ref="H17:AN17" si="0">SUM(H10:H16)</f>
        <v>18</v>
      </c>
      <c r="I17" s="11">
        <f t="shared" si="0"/>
        <v>5</v>
      </c>
      <c r="J17" s="11">
        <f t="shared" si="0"/>
        <v>2</v>
      </c>
      <c r="K17" s="11">
        <f t="shared" si="0"/>
        <v>17</v>
      </c>
      <c r="L17" s="11">
        <f t="shared" si="0"/>
        <v>4</v>
      </c>
      <c r="M17" s="11">
        <f t="shared" si="0"/>
        <v>4</v>
      </c>
      <c r="N17" s="11">
        <f t="shared" si="0"/>
        <v>19</v>
      </c>
      <c r="O17" s="11">
        <f t="shared" si="0"/>
        <v>3</v>
      </c>
      <c r="P17" s="11">
        <f t="shared" si="0"/>
        <v>3</v>
      </c>
      <c r="Q17" s="11">
        <f t="shared" si="0"/>
        <v>19</v>
      </c>
      <c r="R17" s="11">
        <f t="shared" si="0"/>
        <v>4</v>
      </c>
      <c r="S17" s="11">
        <f t="shared" si="0"/>
        <v>2</v>
      </c>
      <c r="T17" s="11">
        <f t="shared" si="0"/>
        <v>17</v>
      </c>
      <c r="U17" s="11">
        <f t="shared" si="0"/>
        <v>6</v>
      </c>
      <c r="V17" s="11">
        <f t="shared" si="0"/>
        <v>2</v>
      </c>
      <c r="W17" s="11">
        <f t="shared" si="0"/>
        <v>19</v>
      </c>
      <c r="X17" s="11">
        <f t="shared" si="0"/>
        <v>4</v>
      </c>
      <c r="Y17" s="11">
        <f t="shared" si="0"/>
        <v>2</v>
      </c>
      <c r="Z17" s="11">
        <f t="shared" si="0"/>
        <v>17</v>
      </c>
      <c r="AA17" s="11">
        <f t="shared" si="0"/>
        <v>5</v>
      </c>
      <c r="AB17" s="11">
        <f t="shared" si="0"/>
        <v>3</v>
      </c>
      <c r="AC17" s="11">
        <f t="shared" si="0"/>
        <v>15</v>
      </c>
      <c r="AD17" s="11">
        <f t="shared" si="0"/>
        <v>6</v>
      </c>
      <c r="AE17" s="11">
        <f t="shared" si="0"/>
        <v>4</v>
      </c>
      <c r="AF17" s="11">
        <f t="shared" si="0"/>
        <v>17</v>
      </c>
      <c r="AG17" s="11">
        <f t="shared" si="0"/>
        <v>5</v>
      </c>
      <c r="AH17" s="11">
        <f t="shared" si="0"/>
        <v>3</v>
      </c>
      <c r="AI17" s="11">
        <f t="shared" si="0"/>
        <v>17</v>
      </c>
      <c r="AJ17" s="11">
        <f t="shared" si="0"/>
        <v>5</v>
      </c>
      <c r="AK17" s="11">
        <f t="shared" si="0"/>
        <v>3</v>
      </c>
      <c r="AL17" s="33">
        <f t="shared" si="0"/>
        <v>18</v>
      </c>
      <c r="AM17" s="33">
        <f t="shared" si="0"/>
        <v>5</v>
      </c>
      <c r="AN17" s="33">
        <f t="shared" si="0"/>
        <v>2</v>
      </c>
    </row>
    <row r="18" spans="1:40" ht="18.75" customHeight="1" x14ac:dyDescent="0.3">
      <c r="A18" s="51" t="s">
        <v>11</v>
      </c>
      <c r="B18" s="51"/>
      <c r="C18" s="51"/>
      <c r="D18" s="16">
        <f>D17*100/D17</f>
        <v>100</v>
      </c>
      <c r="E18" s="12">
        <f>E17*100/D17</f>
        <v>76</v>
      </c>
      <c r="F18" s="12">
        <f>F17*100/D17</f>
        <v>16</v>
      </c>
      <c r="G18" s="12">
        <f>G17*100/D17</f>
        <v>8</v>
      </c>
      <c r="H18" s="12">
        <f>H17*100/D17</f>
        <v>72</v>
      </c>
      <c r="I18" s="12">
        <f>I17*100/D17</f>
        <v>20</v>
      </c>
      <c r="J18" s="12">
        <f>J17*100/D17</f>
        <v>8</v>
      </c>
      <c r="K18" s="12">
        <f>K17*100/D17</f>
        <v>68</v>
      </c>
      <c r="L18" s="12">
        <f>L17*100/D17</f>
        <v>16</v>
      </c>
      <c r="M18" s="12">
        <f>M17*100/D17</f>
        <v>16</v>
      </c>
      <c r="N18" s="12">
        <f>N17*100/D17</f>
        <v>76</v>
      </c>
      <c r="O18" s="12">
        <f>O17*100/D17</f>
        <v>12</v>
      </c>
      <c r="P18" s="12">
        <f>P17*100/D17</f>
        <v>12</v>
      </c>
      <c r="Q18" s="12">
        <f>Q17*100/D17</f>
        <v>76</v>
      </c>
      <c r="R18" s="12">
        <f>R17*100/D17</f>
        <v>16</v>
      </c>
      <c r="S18" s="12">
        <f>S17*100/D17</f>
        <v>8</v>
      </c>
      <c r="T18" s="12">
        <f>T17*100/D17</f>
        <v>68</v>
      </c>
      <c r="U18" s="12">
        <f>U17*100/D17</f>
        <v>24</v>
      </c>
      <c r="V18" s="12">
        <f>V17*100/D17</f>
        <v>8</v>
      </c>
      <c r="W18" s="12">
        <f>W17*100/D17</f>
        <v>76</v>
      </c>
      <c r="X18" s="12">
        <f>X17*100/D17</f>
        <v>16</v>
      </c>
      <c r="Y18" s="12">
        <f>Y17*100/D17</f>
        <v>8</v>
      </c>
      <c r="Z18" s="12">
        <f>Z17*100/D17</f>
        <v>68</v>
      </c>
      <c r="AA18" s="12">
        <f>AA17*100/D17</f>
        <v>20</v>
      </c>
      <c r="AB18" s="12">
        <f>AB17*100/D17</f>
        <v>12</v>
      </c>
      <c r="AC18" s="12">
        <f>AC17*100/D17</f>
        <v>60</v>
      </c>
      <c r="AD18" s="12">
        <f>AD17*100/D17</f>
        <v>24</v>
      </c>
      <c r="AE18" s="12">
        <f>AE17*100/D17</f>
        <v>16</v>
      </c>
      <c r="AF18" s="12">
        <f>AF17*100/D17</f>
        <v>68</v>
      </c>
      <c r="AG18" s="12">
        <f>AG17*100/D17</f>
        <v>20</v>
      </c>
      <c r="AH18" s="12">
        <f>AH17*100/D17</f>
        <v>12</v>
      </c>
      <c r="AI18" s="12">
        <f>AI17*100/D17</f>
        <v>68</v>
      </c>
      <c r="AJ18" s="12">
        <f>AJ17*100/D17</f>
        <v>20</v>
      </c>
      <c r="AK18" s="12">
        <f>AK17*100/D17</f>
        <v>12</v>
      </c>
      <c r="AL18" s="38">
        <f>AL17*100/D17</f>
        <v>72</v>
      </c>
      <c r="AM18" s="38">
        <f>AM17*100/D17</f>
        <v>20</v>
      </c>
      <c r="AN18" s="38">
        <f>AN17*100/D17</f>
        <v>8</v>
      </c>
    </row>
  </sheetData>
  <mergeCells count="34">
    <mergeCell ref="AM2:AN2"/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W7:AK7"/>
    <mergeCell ref="AL8:AL9"/>
    <mergeCell ref="AM8:AM9"/>
    <mergeCell ref="AN8:AN9"/>
    <mergeCell ref="T8:T9"/>
    <mergeCell ref="U8:U9"/>
    <mergeCell ref="AI8:AK8"/>
    <mergeCell ref="W8:Y8"/>
    <mergeCell ref="Z8:AB8"/>
    <mergeCell ref="AC8:AE8"/>
    <mergeCell ref="AF8:AH8"/>
    <mergeCell ref="R2:AA2"/>
    <mergeCell ref="R3:X3"/>
    <mergeCell ref="R4:AA4"/>
    <mergeCell ref="F8:F9"/>
    <mergeCell ref="E8:E9"/>
    <mergeCell ref="G8:G9"/>
    <mergeCell ref="H7:S7"/>
    <mergeCell ref="Q8:S8"/>
    <mergeCell ref="N8:P8"/>
    <mergeCell ref="K8:M8"/>
    <mergeCell ref="H8:J8"/>
    <mergeCell ref="B3:F3"/>
    <mergeCell ref="V8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1"/>
  <sheetViews>
    <sheetView tabSelected="1" workbookViewId="0">
      <selection activeCell="T21" sqref="T21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85"/>
      <c r="U1" s="85"/>
      <c r="AB1" s="48" t="s">
        <v>18</v>
      </c>
      <c r="AC1" s="48"/>
    </row>
    <row r="2" spans="1:29" ht="15.6" x14ac:dyDescent="0.3">
      <c r="B2" s="44" t="s">
        <v>54</v>
      </c>
      <c r="C2" s="45"/>
      <c r="D2" s="46"/>
      <c r="E2" s="45"/>
      <c r="F2" s="45"/>
      <c r="G2" s="46"/>
      <c r="I2" s="45"/>
      <c r="J2" s="45"/>
      <c r="K2" s="45"/>
      <c r="L2" s="45" t="s">
        <v>65</v>
      </c>
      <c r="M2" s="45"/>
      <c r="N2" s="45"/>
      <c r="O2" s="45"/>
      <c r="P2" s="45"/>
      <c r="Q2" s="45"/>
      <c r="R2" s="45"/>
    </row>
    <row r="3" spans="1:29" ht="15.6" x14ac:dyDescent="0.3">
      <c r="A3" s="3"/>
      <c r="B3" s="74" t="s">
        <v>64</v>
      </c>
      <c r="C3" s="74"/>
      <c r="D3" s="74"/>
      <c r="E3" s="74"/>
      <c r="F3" s="74"/>
      <c r="G3" s="74"/>
      <c r="H3" s="31"/>
      <c r="I3" s="45"/>
      <c r="J3" s="45"/>
      <c r="K3" s="45"/>
      <c r="L3" s="45" t="s">
        <v>66</v>
      </c>
      <c r="M3" s="45"/>
      <c r="N3" s="45"/>
      <c r="O3" s="45"/>
      <c r="P3" s="45"/>
      <c r="Q3" s="45"/>
      <c r="R3" s="45"/>
    </row>
    <row r="4" spans="1:29" ht="15.6" x14ac:dyDescent="0.3">
      <c r="C4" s="8"/>
      <c r="E4" s="3"/>
      <c r="F4" s="3"/>
      <c r="I4" s="47"/>
      <c r="J4" s="47"/>
      <c r="K4" s="47"/>
      <c r="L4" s="47" t="s">
        <v>67</v>
      </c>
      <c r="M4" s="47"/>
      <c r="N4" s="47"/>
      <c r="O4" s="47"/>
      <c r="P4" s="47"/>
      <c r="Q4" s="47"/>
      <c r="R4" s="47"/>
    </row>
    <row r="5" spans="1:2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6" x14ac:dyDescent="0.3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55" t="s">
        <v>32</v>
      </c>
      <c r="B7" s="52" t="s">
        <v>33</v>
      </c>
      <c r="C7" s="52"/>
      <c r="D7" s="52" t="s">
        <v>34</v>
      </c>
      <c r="E7" s="52"/>
      <c r="F7" s="52"/>
      <c r="G7" s="52"/>
      <c r="H7" s="52" t="s">
        <v>13</v>
      </c>
      <c r="I7" s="52" t="s">
        <v>5</v>
      </c>
      <c r="J7" s="52"/>
      <c r="K7" s="52"/>
      <c r="L7" s="52" t="s">
        <v>8</v>
      </c>
      <c r="M7" s="52"/>
      <c r="N7" s="52"/>
      <c r="O7" s="52" t="s">
        <v>6</v>
      </c>
      <c r="P7" s="52"/>
      <c r="Q7" s="52"/>
      <c r="R7" s="52" t="s">
        <v>9</v>
      </c>
      <c r="S7" s="52"/>
      <c r="T7" s="52"/>
      <c r="U7" s="52" t="s">
        <v>7</v>
      </c>
      <c r="V7" s="52"/>
      <c r="W7" s="52"/>
      <c r="X7" s="54" t="s">
        <v>31</v>
      </c>
      <c r="Y7" s="54"/>
      <c r="Z7" s="54"/>
      <c r="AA7" s="54"/>
      <c r="AB7" s="54"/>
      <c r="AC7" s="54"/>
    </row>
    <row r="8" spans="1:29" ht="78" x14ac:dyDescent="0.3">
      <c r="A8" s="56"/>
      <c r="B8" s="30" t="s">
        <v>35</v>
      </c>
      <c r="C8" s="30" t="s">
        <v>36</v>
      </c>
      <c r="D8" s="30" t="s">
        <v>37</v>
      </c>
      <c r="E8" s="30" t="s">
        <v>38</v>
      </c>
      <c r="F8" s="30" t="s">
        <v>39</v>
      </c>
      <c r="G8" s="30" t="s">
        <v>40</v>
      </c>
      <c r="H8" s="52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3" t="s">
        <v>11</v>
      </c>
      <c r="AB8" s="1" t="s">
        <v>16</v>
      </c>
      <c r="AC8" s="1" t="s">
        <v>11</v>
      </c>
    </row>
    <row r="9" spans="1:29" ht="15.6" x14ac:dyDescent="0.3">
      <c r="A9" s="17" t="s">
        <v>62</v>
      </c>
      <c r="B9" s="17"/>
      <c r="C9" s="17"/>
      <c r="D9" s="17"/>
      <c r="E9" s="17"/>
      <c r="F9" s="17"/>
      <c r="G9" s="17"/>
      <c r="H9" s="11">
        <v>22</v>
      </c>
      <c r="I9" s="11">
        <v>18</v>
      </c>
      <c r="J9" s="11">
        <v>4</v>
      </c>
      <c r="K9" s="11">
        <v>0</v>
      </c>
      <c r="L9" s="14">
        <v>17</v>
      </c>
      <c r="M9" s="11">
        <v>5</v>
      </c>
      <c r="N9" s="11">
        <v>0</v>
      </c>
      <c r="O9" s="11">
        <v>19</v>
      </c>
      <c r="P9" s="11">
        <v>3</v>
      </c>
      <c r="Q9" s="11">
        <v>0</v>
      </c>
      <c r="R9" s="11">
        <v>18</v>
      </c>
      <c r="S9" s="11">
        <v>4</v>
      </c>
      <c r="T9" s="11">
        <v>0</v>
      </c>
      <c r="U9" s="11">
        <v>17</v>
      </c>
      <c r="V9" s="11">
        <v>5</v>
      </c>
      <c r="W9" s="11">
        <v>0</v>
      </c>
      <c r="X9" s="5">
        <f>(I9+L9+O9+R9+U9)/5</f>
        <v>17.8</v>
      </c>
      <c r="Y9" s="5">
        <f>X9*100/H9</f>
        <v>80.909090909090907</v>
      </c>
      <c r="Z9" s="5">
        <f>(J9+M9+P9+S9+V9)/5</f>
        <v>4.2</v>
      </c>
      <c r="AA9" s="5">
        <f>Z9*100/H9</f>
        <v>19.09090909090909</v>
      </c>
      <c r="AB9" s="25">
        <f>(K9+N9+Q9+T9+W9)/5</f>
        <v>0</v>
      </c>
      <c r="AC9" s="5">
        <f>AB9*100/H9</f>
        <v>0</v>
      </c>
    </row>
    <row r="10" spans="1:29" ht="15.6" x14ac:dyDescent="0.3">
      <c r="A10" s="17" t="s">
        <v>63</v>
      </c>
      <c r="B10" s="17"/>
      <c r="C10" s="17" t="s">
        <v>43</v>
      </c>
      <c r="D10" s="17" t="s">
        <v>43</v>
      </c>
      <c r="E10" s="17"/>
      <c r="F10" s="17"/>
      <c r="G10" s="17"/>
      <c r="H10" s="11">
        <v>22</v>
      </c>
      <c r="I10" s="11">
        <v>9</v>
      </c>
      <c r="J10" s="11">
        <v>10</v>
      </c>
      <c r="K10" s="11">
        <v>3</v>
      </c>
      <c r="L10" s="11">
        <v>8</v>
      </c>
      <c r="M10" s="11">
        <v>10</v>
      </c>
      <c r="N10" s="11">
        <v>4</v>
      </c>
      <c r="O10" s="11">
        <v>9</v>
      </c>
      <c r="P10" s="11">
        <v>9</v>
      </c>
      <c r="Q10" s="11">
        <v>4</v>
      </c>
      <c r="R10" s="11">
        <v>8</v>
      </c>
      <c r="S10" s="11">
        <v>10</v>
      </c>
      <c r="T10" s="11">
        <v>4</v>
      </c>
      <c r="U10" s="11">
        <v>9</v>
      </c>
      <c r="V10" s="11">
        <v>9</v>
      </c>
      <c r="W10" s="11">
        <v>4</v>
      </c>
      <c r="X10" s="39">
        <f>(I10+L10+O10+R10+U10)/5</f>
        <v>8.6</v>
      </c>
      <c r="Y10" s="39">
        <f>X10*100/H10</f>
        <v>39.090909090909093</v>
      </c>
      <c r="Z10" s="39">
        <f>(J10+M10+P10+S10+V10)/5</f>
        <v>9.6</v>
      </c>
      <c r="AA10" s="39">
        <f>Z10*100/H10</f>
        <v>43.636363636363633</v>
      </c>
      <c r="AB10" s="40">
        <f>(K10+N10+Q10+T10+W10)/5</f>
        <v>3.8</v>
      </c>
      <c r="AC10" s="39">
        <f>AB10*100/H10</f>
        <v>17.272727272727273</v>
      </c>
    </row>
    <row r="11" spans="1:29" ht="15.6" x14ac:dyDescent="0.3">
      <c r="A11" s="17" t="s">
        <v>59</v>
      </c>
      <c r="B11" s="17"/>
      <c r="C11" s="17" t="s">
        <v>43</v>
      </c>
      <c r="D11" s="17" t="s">
        <v>43</v>
      </c>
      <c r="E11" s="17"/>
      <c r="F11" s="17"/>
      <c r="G11" s="17"/>
      <c r="H11" s="11">
        <v>22</v>
      </c>
      <c r="I11" s="11">
        <v>13</v>
      </c>
      <c r="J11" s="11">
        <v>8</v>
      </c>
      <c r="K11" s="11">
        <v>1</v>
      </c>
      <c r="L11" s="11">
        <v>10</v>
      </c>
      <c r="M11" s="11">
        <v>10</v>
      </c>
      <c r="N11" s="11">
        <v>2</v>
      </c>
      <c r="O11" s="11">
        <v>13</v>
      </c>
      <c r="P11" s="11">
        <v>9</v>
      </c>
      <c r="Q11" s="11">
        <v>0</v>
      </c>
      <c r="R11" s="11">
        <v>11</v>
      </c>
      <c r="S11" s="11">
        <v>11</v>
      </c>
      <c r="T11" s="11">
        <v>0</v>
      </c>
      <c r="U11" s="11">
        <v>11</v>
      </c>
      <c r="V11" s="11">
        <v>11</v>
      </c>
      <c r="W11" s="11">
        <v>0</v>
      </c>
      <c r="X11" s="39">
        <f>(I11+L11+O11+R11+U11)/5</f>
        <v>11.6</v>
      </c>
      <c r="Y11" s="39">
        <f>X11*100/H11</f>
        <v>52.727272727272727</v>
      </c>
      <c r="Z11" s="39">
        <f>(J11+M11+P11+S11+V11)/5</f>
        <v>9.8000000000000007</v>
      </c>
      <c r="AA11" s="39">
        <f>Z11*100/H11</f>
        <v>44.545454545454554</v>
      </c>
      <c r="AB11" s="40">
        <f>(K11+N11+Q11+T11+W11)/5</f>
        <v>0.6</v>
      </c>
      <c r="AC11" s="39">
        <f>AB11*100/H11</f>
        <v>2.7272727272727271</v>
      </c>
    </row>
    <row r="12" spans="1:29" ht="15.6" x14ac:dyDescent="0.3">
      <c r="A12" s="17" t="s">
        <v>60</v>
      </c>
      <c r="B12" s="17"/>
      <c r="C12" s="17" t="s">
        <v>43</v>
      </c>
      <c r="D12" s="17" t="s">
        <v>43</v>
      </c>
      <c r="E12" s="17"/>
      <c r="F12" s="17"/>
      <c r="G12" s="17"/>
      <c r="H12" s="11">
        <v>22</v>
      </c>
      <c r="I12" s="11">
        <v>18</v>
      </c>
      <c r="J12" s="11">
        <v>4</v>
      </c>
      <c r="K12" s="11">
        <v>0</v>
      </c>
      <c r="L12" s="11">
        <v>17</v>
      </c>
      <c r="M12" s="11">
        <v>5</v>
      </c>
      <c r="N12" s="11">
        <v>0</v>
      </c>
      <c r="O12" s="11">
        <v>19</v>
      </c>
      <c r="P12" s="11">
        <v>3</v>
      </c>
      <c r="Q12" s="11">
        <v>0</v>
      </c>
      <c r="R12" s="11">
        <v>18</v>
      </c>
      <c r="S12" s="11">
        <v>4</v>
      </c>
      <c r="T12" s="11">
        <v>0</v>
      </c>
      <c r="U12" s="11">
        <v>17</v>
      </c>
      <c r="V12" s="11">
        <v>5</v>
      </c>
      <c r="W12" s="11">
        <v>1</v>
      </c>
      <c r="X12" s="39">
        <f>(I12+L12+O12+R12+U12)/5</f>
        <v>17.8</v>
      </c>
      <c r="Y12" s="39">
        <f>X12*100/H12</f>
        <v>80.909090909090907</v>
      </c>
      <c r="Z12" s="39">
        <f>(J12+M12+P12+S12+V12)/5</f>
        <v>4.2</v>
      </c>
      <c r="AA12" s="39">
        <f>Z12*100/H12</f>
        <v>19.09090909090909</v>
      </c>
      <c r="AB12" s="40">
        <f>(K12+N12+Q12+T12+W12)/5</f>
        <v>0.2</v>
      </c>
      <c r="AC12" s="39">
        <f>AB12*100/H12</f>
        <v>0.90909090909090906</v>
      </c>
    </row>
    <row r="13" spans="1:29" ht="15.6" x14ac:dyDescent="0.3">
      <c r="A13" s="17" t="s">
        <v>61</v>
      </c>
      <c r="B13" s="17"/>
      <c r="C13" s="17" t="s">
        <v>43</v>
      </c>
      <c r="D13" s="17" t="s">
        <v>43</v>
      </c>
      <c r="E13" s="17"/>
      <c r="F13" s="17"/>
      <c r="G13" s="17"/>
      <c r="H13" s="11">
        <v>22</v>
      </c>
      <c r="I13" s="11">
        <v>19</v>
      </c>
      <c r="J13" s="11">
        <v>4</v>
      </c>
      <c r="K13" s="11">
        <v>2</v>
      </c>
      <c r="L13" s="11">
        <v>18</v>
      </c>
      <c r="M13" s="11">
        <v>4</v>
      </c>
      <c r="N13" s="11">
        <v>3</v>
      </c>
      <c r="O13" s="11">
        <v>17</v>
      </c>
      <c r="P13" s="11">
        <v>6</v>
      </c>
      <c r="Q13" s="11">
        <v>2</v>
      </c>
      <c r="R13" s="11">
        <v>17</v>
      </c>
      <c r="S13" s="11">
        <v>5</v>
      </c>
      <c r="T13" s="11">
        <v>3</v>
      </c>
      <c r="U13" s="11">
        <v>18</v>
      </c>
      <c r="V13" s="11">
        <v>5</v>
      </c>
      <c r="W13" s="11">
        <v>2</v>
      </c>
      <c r="X13" s="39">
        <f t="shared" ref="X13" si="0">(I13+L13+O13+R13+U13)/5</f>
        <v>17.8</v>
      </c>
      <c r="Y13" s="39">
        <f t="shared" ref="Y13" si="1">X13*100/H13</f>
        <v>80.909090909090907</v>
      </c>
      <c r="Z13" s="39">
        <f t="shared" ref="Z13" si="2">(J13+M13+P13+S13+V13)/5</f>
        <v>4.8</v>
      </c>
      <c r="AA13" s="39">
        <f t="shared" ref="AA13" si="3">Z13*100/H13</f>
        <v>21.818181818181817</v>
      </c>
      <c r="AB13" s="40">
        <f t="shared" ref="AB13" si="4">(K13+N13+Q13+T13+W13)/5</f>
        <v>2.4</v>
      </c>
      <c r="AC13" s="39">
        <f t="shared" ref="AC13" si="5">AB13*100/H13</f>
        <v>10.909090909090908</v>
      </c>
    </row>
    <row r="14" spans="1:29" ht="15.6" x14ac:dyDescent="0.3">
      <c r="A14" s="13" t="s">
        <v>1</v>
      </c>
      <c r="B14" s="13"/>
      <c r="C14" s="13"/>
      <c r="D14" s="13"/>
      <c r="E14" s="13"/>
      <c r="F14" s="13"/>
      <c r="G14" s="13"/>
      <c r="H14" s="13">
        <f t="shared" ref="H14:W14" si="6">SUM(H9:H13)</f>
        <v>110</v>
      </c>
      <c r="I14" s="13">
        <f t="shared" si="6"/>
        <v>77</v>
      </c>
      <c r="J14" s="13">
        <f t="shared" si="6"/>
        <v>30</v>
      </c>
      <c r="K14" s="13">
        <f t="shared" si="6"/>
        <v>6</v>
      </c>
      <c r="L14" s="13">
        <f t="shared" si="6"/>
        <v>70</v>
      </c>
      <c r="M14" s="13">
        <f t="shared" si="6"/>
        <v>34</v>
      </c>
      <c r="N14" s="13">
        <f t="shared" si="6"/>
        <v>9</v>
      </c>
      <c r="O14" s="13">
        <f t="shared" si="6"/>
        <v>77</v>
      </c>
      <c r="P14" s="13">
        <f t="shared" si="6"/>
        <v>30</v>
      </c>
      <c r="Q14" s="13">
        <f t="shared" si="6"/>
        <v>6</v>
      </c>
      <c r="R14" s="13">
        <f t="shared" si="6"/>
        <v>72</v>
      </c>
      <c r="S14" s="13">
        <f t="shared" si="6"/>
        <v>34</v>
      </c>
      <c r="T14" s="13">
        <f t="shared" si="6"/>
        <v>7</v>
      </c>
      <c r="U14" s="13">
        <f t="shared" si="6"/>
        <v>72</v>
      </c>
      <c r="V14" s="13">
        <f t="shared" si="6"/>
        <v>35</v>
      </c>
      <c r="W14" s="13">
        <f t="shared" si="6"/>
        <v>7</v>
      </c>
      <c r="X14" s="41">
        <f>SUM(X10:X13)</f>
        <v>55.8</v>
      </c>
      <c r="Y14" s="6"/>
      <c r="Z14" s="41">
        <f>SUM(Z10:Z13)</f>
        <v>28.4</v>
      </c>
      <c r="AA14" s="6"/>
      <c r="AB14" s="42">
        <f>SUM(AB10:AB13)</f>
        <v>7</v>
      </c>
      <c r="AC14" s="6"/>
    </row>
    <row r="15" spans="1:29" ht="17.25" customHeight="1" x14ac:dyDescent="0.3">
      <c r="A15" s="24" t="s">
        <v>12</v>
      </c>
      <c r="B15" s="24"/>
      <c r="C15" s="24"/>
      <c r="D15" s="24"/>
      <c r="E15" s="24"/>
      <c r="F15" s="24"/>
      <c r="G15" s="24"/>
      <c r="H15" s="15">
        <f>H14*100/H14</f>
        <v>100</v>
      </c>
      <c r="I15" s="12">
        <f>I14*100/H14</f>
        <v>70</v>
      </c>
      <c r="J15" s="12">
        <f>J14*100/H14</f>
        <v>27.272727272727273</v>
      </c>
      <c r="K15" s="12">
        <f>K14*100/H14</f>
        <v>5.4545454545454541</v>
      </c>
      <c r="L15" s="12">
        <f>L14*100/H14</f>
        <v>63.636363636363633</v>
      </c>
      <c r="M15" s="12">
        <f>M14*100/H14</f>
        <v>30.90909090909091</v>
      </c>
      <c r="N15" s="12">
        <f>N14*100/H14</f>
        <v>8.1818181818181817</v>
      </c>
      <c r="O15" s="12">
        <f>O14*100/H14</f>
        <v>70</v>
      </c>
      <c r="P15" s="12">
        <f>P14*100/H14</f>
        <v>27.272727272727273</v>
      </c>
      <c r="Q15" s="12">
        <f>Q14*100/H14</f>
        <v>5.4545454545454541</v>
      </c>
      <c r="R15" s="12">
        <f>R14*100/H14</f>
        <v>65.454545454545453</v>
      </c>
      <c r="S15" s="12">
        <f>S14*100/H14</f>
        <v>30.90909090909091</v>
      </c>
      <c r="T15" s="12">
        <f>T14*100/H14</f>
        <v>6.3636363636363633</v>
      </c>
      <c r="U15" s="12">
        <f>U14*100/H14</f>
        <v>65.454545454545453</v>
      </c>
      <c r="V15" s="12">
        <f>V14*100/H14</f>
        <v>31.818181818181817</v>
      </c>
      <c r="W15" s="12">
        <f>W14*100/H14</f>
        <v>6.3636363636363633</v>
      </c>
      <c r="X15" s="22"/>
      <c r="Y15" s="43">
        <v>70</v>
      </c>
      <c r="Z15" s="22"/>
      <c r="AA15" s="43">
        <v>22</v>
      </c>
      <c r="AB15" s="22"/>
      <c r="AC15" s="43">
        <v>9</v>
      </c>
    </row>
    <row r="16" spans="1:2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6" x14ac:dyDescent="0.3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6" x14ac:dyDescent="0.3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3">
    <mergeCell ref="B3:G3"/>
    <mergeCell ref="X7:AC7"/>
    <mergeCell ref="T1:U1"/>
    <mergeCell ref="U7:W7"/>
    <mergeCell ref="A7:A8"/>
    <mergeCell ref="H7:H8"/>
    <mergeCell ref="I7:K7"/>
    <mergeCell ref="L7:N7"/>
    <mergeCell ref="O7:Q7"/>
    <mergeCell ref="R7:T7"/>
    <mergeCell ref="AB1:AC1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1111</cp:lastModifiedBy>
  <dcterms:created xsi:type="dcterms:W3CDTF">2022-12-22T06:57:03Z</dcterms:created>
  <dcterms:modified xsi:type="dcterms:W3CDTF">2026-06-29T11:26:54Z</dcterms:modified>
</cp:coreProperties>
</file>